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cription" sheetId="1" r:id="rId4"/>
  </sheets>
  <definedNames/>
  <calcPr/>
</workbook>
</file>

<file path=xl/sharedStrings.xml><?xml version="1.0" encoding="utf-8"?>
<sst xmlns="http://schemas.openxmlformats.org/spreadsheetml/2006/main" count="102" uniqueCount="98">
  <si>
    <t>SAISON / FACTURE</t>
  </si>
  <si>
    <t>2022/2023</t>
  </si>
  <si>
    <t>Association loi 1901:  0381011015   - Code APE: 926 C - SIREN: 779 476 001 - Agrément Jeunesse et Sport: 38 81 05
Fédération Française de Ski - Comité Régional du Dauphiné</t>
  </si>
  <si>
    <t>Civilité</t>
  </si>
  <si>
    <t>Choix non renseigné</t>
  </si>
  <si>
    <t>ADRESSE</t>
  </si>
  <si>
    <t>Rue</t>
  </si>
  <si>
    <t>Code Postal</t>
  </si>
  <si>
    <t>Ville</t>
  </si>
  <si>
    <t>Contact email primaire</t>
  </si>
  <si>
    <t>@</t>
  </si>
  <si>
    <t>secondaire:</t>
  </si>
  <si>
    <t>Contact téléphone primaire</t>
  </si>
  <si>
    <t>ENFANTS ou BÉNÉFICIAIRE</t>
  </si>
  <si>
    <t>Prénom</t>
  </si>
  <si>
    <t>Nom (nom de jeune fille le cas échéant)</t>
  </si>
  <si>
    <t>Né(e) le</t>
  </si>
  <si>
    <t>Ville et pays de naissance (encadrement SCA uniquement)</t>
  </si>
  <si>
    <t>Fille /
Garçon</t>
  </si>
  <si>
    <t>Licence Attribuée</t>
  </si>
  <si>
    <t>Désignation</t>
  </si>
  <si>
    <t>Prix</t>
  </si>
  <si>
    <t>Quantité</t>
  </si>
  <si>
    <t>Total</t>
  </si>
  <si>
    <t xml:space="preserve"> </t>
  </si>
  <si>
    <t>FORFAITS – TARIFS PREVENTE</t>
  </si>
  <si>
    <t>Forfait Annuel Famille 4 personnes *</t>
  </si>
  <si>
    <t>Forfait Annuel Famille 5 personnes **</t>
  </si>
  <si>
    <t>Forfait Annuel Senior (né jusqu’au 31 décembre 1958)</t>
  </si>
  <si>
    <t>Forfait Annuel Adulte (né entre le 1er janvier 1959 et le 31 décembre 2004)</t>
  </si>
  <si>
    <t>Forfait Annuel Etudiant***(né entre le 1er janvier 1993 et le 31 décembre 2004)</t>
  </si>
  <si>
    <t>Forfait Annuel Junior (né entre le 1er janvier 2005 et le 31 décembre 2013)</t>
  </si>
  <si>
    <t>Forfait Annuel Enfant (né entre le 1er janvier 2014 et le 31 décembre 2016)</t>
  </si>
  <si>
    <t>Forfait Annuel Peluche (né à partir du 1er janvier 2017)</t>
  </si>
  <si>
    <t>Support Rechargeable - Saison (Validité 5 ans)</t>
  </si>
  <si>
    <t>Forfait Encadrement</t>
  </si>
  <si>
    <t xml:space="preserve">SECTION LOISIR et U6 (2017) inclus                                </t>
  </si>
  <si>
    <t>Licence / Carte Neige Jeune (Loisir Medium - 2007 et après)</t>
  </si>
  <si>
    <t>Licence / Carte Neige Adulte (Loisir Medium - 2006 et avant)</t>
  </si>
  <si>
    <t>Licence / Carte Neige Famille (Loisir Medium)</t>
  </si>
  <si>
    <t>Licence / Carte Neige Dirigeant Loisir (Medium *30€ pris en charge)</t>
  </si>
  <si>
    <t>Adhésion Rider / Stage / Sortie hors station / Transport</t>
  </si>
  <si>
    <r>
      <rPr>
        <rFont val="Calibri, Arial"/>
        <color rgb="FF000000"/>
        <sz val="11.0"/>
      </rPr>
      <t>Adhésion / Stage / Transport - 1</t>
    </r>
    <r>
      <rPr>
        <rFont val="Calibri"/>
        <color theme="1"/>
        <sz val="11.0"/>
        <vertAlign val="superscript"/>
      </rPr>
      <t>er</t>
    </r>
    <r>
      <rPr>
        <rFont val="Calibri"/>
        <color theme="1"/>
        <sz val="11.0"/>
      </rPr>
      <t xml:space="preserve"> enfant</t>
    </r>
  </si>
  <si>
    <r>
      <rPr>
        <rFont val="Calibri, Arial"/>
        <color rgb="FF000000"/>
        <sz val="11.0"/>
      </rPr>
      <t>Adhésion / Stage / Transport - 2</t>
    </r>
    <r>
      <rPr>
        <rFont val="Calibri"/>
        <color theme="1"/>
        <sz val="11.0"/>
        <vertAlign val="superscript"/>
      </rPr>
      <t>ème</t>
    </r>
    <r>
      <rPr>
        <rFont val="Calibri"/>
        <color theme="1"/>
        <sz val="11.0"/>
      </rPr>
      <t xml:space="preserve"> enfant</t>
    </r>
  </si>
  <si>
    <r>
      <rPr>
        <rFont val="Calibri, Arial"/>
        <color rgb="FF000000"/>
        <sz val="11.0"/>
      </rPr>
      <t>Adhésion / Stage / Transport - 3</t>
    </r>
    <r>
      <rPr>
        <rFont val="Calibri"/>
        <color theme="1"/>
        <sz val="11.0"/>
        <vertAlign val="superscript"/>
      </rPr>
      <t>ème</t>
    </r>
    <r>
      <rPr>
        <rFont val="Calibri"/>
        <color theme="1"/>
        <sz val="11.0"/>
      </rPr>
      <t xml:space="preserve"> enfant</t>
    </r>
  </si>
  <si>
    <r>
      <rPr>
        <rFont val="Calibri, Arial"/>
        <color rgb="FF000000"/>
        <sz val="11.0"/>
      </rPr>
      <t>Adhésion / Stage / Transport - 4</t>
    </r>
    <r>
      <rPr>
        <rFont val="Calibri"/>
        <color theme="1"/>
        <sz val="11.0"/>
        <vertAlign val="superscript"/>
      </rPr>
      <t>ème</t>
    </r>
    <r>
      <rPr>
        <rFont val="Calibri"/>
        <color theme="1"/>
        <sz val="11.0"/>
      </rPr>
      <t xml:space="preserve"> enfant</t>
    </r>
  </si>
  <si>
    <t xml:space="preserve">SECTION PRECLUB COMPETITION (U8 et +) - Année 2016 et avant                        </t>
  </si>
  <si>
    <r>
      <rPr>
        <rFont val="Calibri"/>
        <color theme="1"/>
        <sz val="11.0"/>
      </rPr>
      <t xml:space="preserve">Licence / Carte Neige Compétiteur Jeune               </t>
    </r>
    <r>
      <rPr>
        <rFont val="Calibri"/>
        <i/>
        <color theme="1"/>
        <sz val="11.0"/>
      </rPr>
      <t>(2007 et après)</t>
    </r>
  </si>
  <si>
    <r>
      <rPr>
        <rFont val="Calibri"/>
        <color theme="1"/>
        <sz val="11.0"/>
      </rPr>
      <t xml:space="preserve">Licence / Carte Neige Compétiteur Adulte              </t>
    </r>
    <r>
      <rPr>
        <rFont val="Calibri"/>
        <i/>
        <color theme="1"/>
        <sz val="11.0"/>
      </rPr>
      <t>(2006 et avant)</t>
    </r>
  </si>
  <si>
    <r>
      <rPr>
        <rFont val="Calibri"/>
        <color rgb="FF000000"/>
        <sz val="11.0"/>
      </rPr>
      <t xml:space="preserve">Adhésion Club Compétition – 1er enfant U8          </t>
    </r>
    <r>
      <rPr>
        <rFont val="Calibri"/>
        <i/>
        <color rgb="FF000000"/>
        <sz val="11.0"/>
      </rPr>
      <t>(2015 - 2016)</t>
    </r>
  </si>
  <si>
    <r>
      <rPr>
        <rFont val="Calibri"/>
        <color rgb="FF000000"/>
        <sz val="11.0"/>
      </rPr>
      <t xml:space="preserve">Adhésion Club Compétition – 1er enfant U10        </t>
    </r>
    <r>
      <rPr>
        <rFont val="Calibri"/>
        <i/>
        <color rgb="FF000000"/>
        <sz val="11.0"/>
      </rPr>
      <t>(2013 - 2014)</t>
    </r>
  </si>
  <si>
    <r>
      <rPr>
        <rFont val="Calibri"/>
        <color rgb="FF000000"/>
        <sz val="11.0"/>
      </rPr>
      <t xml:space="preserve">Adhésion Club Compétition – 1er enfant U12+     </t>
    </r>
    <r>
      <rPr>
        <rFont val="Calibri"/>
        <i/>
        <color rgb="FF000000"/>
        <sz val="11.0"/>
      </rPr>
      <t xml:space="preserve"> (2012+)</t>
    </r>
  </si>
  <si>
    <r>
      <rPr>
        <rFont val="Calibri"/>
        <color rgb="FF000000"/>
        <sz val="11.0"/>
      </rPr>
      <t xml:space="preserve">Adhésion Club Compétition – 2ème enfant U8      </t>
    </r>
    <r>
      <rPr>
        <rFont val="Calibri"/>
        <i/>
        <color rgb="FF000000"/>
        <sz val="11.0"/>
      </rPr>
      <t>(2015  - 2016)</t>
    </r>
  </si>
  <si>
    <r>
      <rPr>
        <rFont val="Calibri"/>
        <color rgb="FF000000"/>
        <sz val="11.0"/>
      </rPr>
      <t xml:space="preserve">Adhésion Club Compétition – 2ème enfant U10    </t>
    </r>
    <r>
      <rPr>
        <rFont val="Calibri"/>
        <i/>
        <color rgb="FF000000"/>
        <sz val="11.0"/>
      </rPr>
      <t>(2013 - 2014)</t>
    </r>
  </si>
  <si>
    <r>
      <rPr>
        <rFont val="Calibri"/>
        <color rgb="FF000000"/>
        <sz val="11.0"/>
      </rPr>
      <t xml:space="preserve">Adhésion Club Compétition – 2ème enfant U12+  </t>
    </r>
    <r>
      <rPr>
        <rFont val="Calibri"/>
        <i/>
        <color rgb="FF000000"/>
        <sz val="11.0"/>
      </rPr>
      <t>(2012+)</t>
    </r>
  </si>
  <si>
    <r>
      <rPr>
        <rFont val="Calibri"/>
        <color rgb="FF000000"/>
        <sz val="11.0"/>
      </rPr>
      <t xml:space="preserve">Adhésion Club Compétition – 3ème enfant U8      </t>
    </r>
    <r>
      <rPr>
        <rFont val="Calibri"/>
        <i/>
        <color rgb="FF000000"/>
        <sz val="11.0"/>
      </rPr>
      <t>(2015 - 2016)</t>
    </r>
  </si>
  <si>
    <r>
      <rPr>
        <rFont val="Calibri"/>
        <color rgb="FF000000"/>
        <sz val="11.0"/>
      </rPr>
      <t xml:space="preserve">Adhésion Club Compétition – 3ème enfant U10    </t>
    </r>
    <r>
      <rPr>
        <rFont val="Calibri"/>
        <i/>
        <color rgb="FF000000"/>
        <sz val="11.0"/>
      </rPr>
      <t>(2013 - 2014)</t>
    </r>
  </si>
  <si>
    <r>
      <rPr>
        <rFont val="Calibri"/>
        <color rgb="FF000000"/>
        <sz val="11.0"/>
      </rPr>
      <t xml:space="preserve">Adhésion Club Compétition – 3ème enfant U12+  </t>
    </r>
    <r>
      <rPr>
        <rFont val="Calibri"/>
        <i/>
        <color rgb="FF000000"/>
        <sz val="11.0"/>
      </rPr>
      <t>(2012+)</t>
    </r>
  </si>
  <si>
    <r>
      <rPr>
        <rFont val="Calibri"/>
        <color rgb="FF000000"/>
        <sz val="11.0"/>
      </rPr>
      <t xml:space="preserve">Adhésion Club Compétition – 4ème enfant U8      </t>
    </r>
    <r>
      <rPr>
        <rFont val="Calibri"/>
        <i/>
        <color rgb="FF000000"/>
        <sz val="11.0"/>
      </rPr>
      <t>(2015 - 2016)</t>
    </r>
  </si>
  <si>
    <r>
      <rPr>
        <rFont val="Calibri"/>
        <color rgb="FF000000"/>
        <sz val="11.0"/>
      </rPr>
      <t xml:space="preserve">Adhésion Club Compétition – 4ème enfant U10    </t>
    </r>
    <r>
      <rPr>
        <rFont val="Calibri"/>
        <i/>
        <color rgb="FF000000"/>
        <sz val="11.0"/>
      </rPr>
      <t>(2013  - 2014)</t>
    </r>
  </si>
  <si>
    <r>
      <rPr>
        <rFont val="Calibri"/>
        <color rgb="FF000000"/>
        <sz val="11.0"/>
      </rPr>
      <t xml:space="preserve">Adhésion Club Compétition – 4ème enfant U12+  </t>
    </r>
    <r>
      <rPr>
        <rFont val="Calibri"/>
        <i/>
        <color rgb="FF000000"/>
        <sz val="11.0"/>
      </rPr>
      <t>(2012+)</t>
    </r>
  </si>
  <si>
    <t>TOTAL</t>
  </si>
  <si>
    <t>ATTENTION : Le support rechargeable de l’année précédente doit être fourni au moment de l’achat de forfait. Dans le cas contraire il sera facturé 2€.</t>
  </si>
  <si>
    <t xml:space="preserve">* Le forfait annuel famille 4 personnes comprend 2 adultes et 2 enfants de 6 à 17 ans. </t>
  </si>
  <si>
    <t xml:space="preserve">** Le forfait annuel famille 5 personnes comprend 2 adultes et 3 enfants de de 6 à 17 ans </t>
  </si>
  <si>
    <t>*** Pour le forfait annuel étudiant, un justificatif est obligatoire.</t>
  </si>
  <si>
    <t>PAIEMENT CHOISI</t>
  </si>
  <si>
    <t>TYPE</t>
  </si>
  <si>
    <t>MONTANT</t>
  </si>
  <si>
    <t>CHEQUE 1</t>
  </si>
  <si>
    <t>Date Encaissement : 05/12/2022</t>
  </si>
  <si>
    <t>Virement bancaire</t>
  </si>
  <si>
    <t>CHEQUE 2</t>
  </si>
  <si>
    <t>Date Encaissement : 05/01/2023</t>
  </si>
  <si>
    <r>
      <rPr>
        <rFont val="Calibri"/>
        <color theme="1"/>
        <sz val="11.0"/>
      </rPr>
      <t>Visa Premier (</t>
    </r>
    <r>
      <rPr>
        <rFont val="Calibri"/>
        <b/>
        <color theme="1"/>
        <sz val="11.0"/>
      </rPr>
      <t>pour assurance</t>
    </r>
    <r>
      <rPr>
        <rFont val="Calibri"/>
        <color theme="1"/>
        <sz val="11.0"/>
      </rPr>
      <t>)</t>
    </r>
  </si>
  <si>
    <t>CHEQUE 3</t>
  </si>
  <si>
    <t>Date Encaissement : 05/02/2023</t>
  </si>
  <si>
    <t>Espèces</t>
  </si>
  <si>
    <t>CHEQUE 4</t>
  </si>
  <si>
    <t>Date Encaissement : 05/03/2023</t>
  </si>
  <si>
    <t>Carte Tattoo</t>
  </si>
  <si>
    <t>Chèques Vacances</t>
  </si>
  <si>
    <t>Pass'Sport National</t>
  </si>
  <si>
    <t>Pass'Sport Région</t>
  </si>
  <si>
    <t>Contrôle:</t>
  </si>
  <si>
    <t>Payement:</t>
  </si>
  <si>
    <t>Non acquitée</t>
  </si>
  <si>
    <t>Dates des sorties loisir:</t>
  </si>
  <si>
    <t>Janvier (7 - 14 - 21 - 28) - Février (4 - 25) - Mars (4 - 11 - 18 - 25)</t>
  </si>
  <si>
    <t>Dates du stage de février:</t>
  </si>
  <si>
    <t>Du 13 au 16 février - 17 février en date de report</t>
  </si>
  <si>
    <t>Des questions?</t>
  </si>
  <si>
    <r>
      <rPr/>
      <t xml:space="preserve">Facture: Marie-Pierre </t>
    </r>
    <r>
      <rPr>
        <color rgb="FF1155CC"/>
        <u/>
      </rPr>
      <t>marie-pierreberanger@orange.fr</t>
    </r>
    <r>
      <rPr/>
      <t xml:space="preserve"> (06 21 18 00 89) </t>
    </r>
    <r>
      <rPr>
        <b/>
      </rPr>
      <t>|</t>
    </r>
    <r>
      <rPr/>
      <t xml:space="preserve"> Loisir: </t>
    </r>
    <r>
      <rPr>
        <color rgb="FF1155CC"/>
        <u/>
      </rPr>
      <t>sca.loisir@gmail.com</t>
    </r>
    <r>
      <rPr/>
      <t xml:space="preserve"> </t>
    </r>
    <r>
      <rPr>
        <b/>
      </rPr>
      <t>|</t>
    </r>
    <r>
      <rPr/>
      <t xml:space="preserve"> Compétition: </t>
    </r>
    <r>
      <rPr>
        <color rgb="FF1155CC"/>
        <u/>
      </rPr>
      <t>skicluballevardin@gmail.com</t>
    </r>
  </si>
  <si>
    <t>Message personnel:</t>
  </si>
  <si>
    <t>Dernière MAJ:</t>
  </si>
  <si>
    <t>Autorisation parentale:</t>
  </si>
  <si>
    <t>Insérer un téléphone:</t>
  </si>
  <si>
    <t>Aucun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</si>
</sst>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dd/mm/yyyy"/>
    <numFmt numFmtId="165" formatCode="dd/MM/yyyy"/>
    <numFmt numFmtId="166" formatCode="#,##0.00\ &quot;€&quot;;[Red]\-#,##0.00\ &quot;€&quot;"/>
    <numFmt numFmtId="167" formatCode="_-* #,##0.00\ &quot;€&quot;_-;\-* #,##0.00\ &quot;€&quot;_-;_-* &quot;-&quot;\ &quot;€&quot;_-;_-@"/>
  </numFmts>
  <fonts count="25">
    <font>
      <sz val="11.0"/>
      <color theme="1"/>
      <name val="Calibri"/>
      <scheme val="minor"/>
    </font>
    <font>
      <b/>
      <sz val="22.0"/>
      <color theme="1"/>
      <name val="Calibri"/>
      <scheme val="minor"/>
    </font>
    <font/>
    <font>
      <sz val="12.0"/>
      <color theme="1"/>
      <name val="Calibri"/>
      <scheme val="minor"/>
    </font>
    <font>
      <sz val="11.0"/>
      <color theme="1"/>
      <name val="Calibri"/>
    </font>
    <font>
      <b/>
      <i/>
      <u/>
      <sz val="12.0"/>
      <color theme="1"/>
      <name val="Calibri"/>
    </font>
    <font>
      <b/>
      <i/>
      <sz val="11.0"/>
      <color theme="1"/>
      <name val="Calibri"/>
    </font>
    <font>
      <b/>
      <i/>
      <u/>
      <sz val="12.0"/>
      <color theme="1"/>
      <name val="Calibri"/>
      <scheme val="minor"/>
    </font>
    <font>
      <b/>
      <i/>
      <u/>
      <sz val="12.0"/>
      <color theme="1"/>
      <name val="Calibri"/>
    </font>
    <font>
      <b/>
      <i/>
      <u/>
      <sz val="12.0"/>
      <color theme="1"/>
      <name val="Calibri"/>
      <scheme val="minor"/>
    </font>
    <font>
      <b/>
      <i/>
      <u/>
      <sz val="12.0"/>
      <color theme="1"/>
      <name val="Calibri"/>
    </font>
    <font>
      <b/>
      <i/>
      <sz val="12.0"/>
      <color theme="1"/>
      <name val="Calibri"/>
    </font>
    <font>
      <b/>
      <i/>
      <u/>
      <sz val="12.0"/>
      <color theme="1"/>
      <name val="Calibri"/>
    </font>
    <font>
      <b/>
      <i/>
      <sz val="12.0"/>
      <color theme="1"/>
      <name val="Calibri"/>
      <scheme val="minor"/>
    </font>
    <font>
      <b/>
      <i/>
      <u/>
      <sz val="12.0"/>
      <color theme="1"/>
      <name val="Calibri"/>
      <scheme val="minor"/>
    </font>
    <font>
      <b/>
      <i/>
      <sz val="12.0"/>
      <color rgb="FFFFFFFF"/>
      <name val="Calibri"/>
    </font>
    <font>
      <sz val="11.0"/>
      <color rgb="FF000000"/>
      <name val="Calibri"/>
    </font>
    <font>
      <b/>
      <sz val="20.0"/>
      <color rgb="FFFFFFFF"/>
      <name val="&quot;Times New Roman&quot;"/>
    </font>
    <font>
      <sz val="20.0"/>
      <color theme="1"/>
      <name val="&quot;Times New Roman&quot;"/>
    </font>
    <font>
      <i/>
      <sz val="11.0"/>
      <color rgb="FFFF0000"/>
      <name val="Calibri"/>
      <scheme val="minor"/>
    </font>
    <font>
      <i/>
      <sz val="11.0"/>
      <color theme="1"/>
      <name val="Calibri"/>
      <scheme val="minor"/>
    </font>
    <font>
      <u/>
      <color rgb="FF0000FF"/>
    </font>
    <font>
      <color theme="1"/>
      <name val="Calibri"/>
      <scheme val="minor"/>
    </font>
    <font>
      <color theme="1"/>
      <name val="Calibri"/>
    </font>
    <font>
      <color rgb="FF000000"/>
      <name val="Calibri"/>
    </font>
  </fonts>
  <fills count="12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E2EFD9"/>
        <bgColor rgb="FFE2EFD9"/>
      </patternFill>
    </fill>
    <fill>
      <patternFill patternType="solid">
        <fgColor rgb="FF262626"/>
        <bgColor rgb="FF262626"/>
      </patternFill>
    </fill>
    <fill>
      <patternFill patternType="solid">
        <fgColor rgb="FFAEABAB"/>
        <bgColor rgb="FFAEABAB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D9E2F3"/>
        <bgColor rgb="FFD9E2F3"/>
      </patternFill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</fills>
  <borders count="96">
    <border/>
    <border>
      <left style="thin">
        <color rgb="FFFFFFFF"/>
      </left>
      <right/>
      <top/>
      <bottom/>
    </border>
    <border>
      <left/>
      <right/>
      <top/>
      <bottom/>
    </border>
    <border>
      <left/>
      <right/>
      <top/>
    </border>
    <border>
      <left style="medium">
        <color rgb="FF000000"/>
      </left>
      <right/>
      <top style="medium">
        <color rgb="FF000000"/>
      </top>
      <bottom/>
    </border>
    <border>
      <left/>
      <top style="medium">
        <color rgb="FF000000"/>
      </top>
    </border>
    <border>
      <top style="medium">
        <color rgb="FF000000"/>
      </top>
    </border>
    <border>
      <right/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right/>
      <top/>
      <bottom/>
    </border>
    <border>
      <left style="medium">
        <color rgb="FF000000"/>
      </left>
      <right/>
      <top/>
      <bottom style="thin">
        <color rgb="FFFFFFFF"/>
      </bottom>
    </border>
    <border>
      <left/>
      <bottom style="thin">
        <color rgb="FFFFFFFF"/>
      </bottom>
    </border>
    <border>
      <bottom style="thin">
        <color rgb="FFFFFFFF"/>
      </bottom>
    </border>
    <border>
      <right/>
      <bottom style="thin">
        <color rgb="FFFFFFFF"/>
      </bottom>
    </border>
    <border>
      <left/>
      <bottom/>
    </border>
    <border>
      <right style="medium">
        <color rgb="FF000000"/>
      </right>
      <bottom/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FFFFFF"/>
      </left>
      <bottom style="dotted">
        <color rgb="FFFFFFFF"/>
      </bottom>
    </border>
    <border>
      <bottom style="dotted">
        <color rgb="FFFFFFFF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FFFFFF"/>
      </right>
    </border>
    <border>
      <left style="medium">
        <color rgb="FF000000"/>
      </left>
      <right style="medium">
        <color rgb="FF000000"/>
      </right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bottom style="thin">
        <color rgb="FFFFFFFF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right style="thin">
        <color rgb="FFFFFFFF"/>
      </right>
      <bottom style="thin">
        <color rgb="FFFFFFFF"/>
      </bottom>
    </border>
    <border>
      <left style="thin">
        <color rgb="FFFFFFFF"/>
      </left>
      <bottom style="medium">
        <color rgb="FFFFFFFF"/>
      </bottom>
    </border>
    <border>
      <left style="thin">
        <color rgb="FFFFFFFF"/>
      </left>
      <bottom/>
    </border>
    <border>
      <bottom/>
    </border>
    <border>
      <right/>
      <bottom/>
    </border>
    <border>
      <left style="thin">
        <color rgb="FFFFFFFF"/>
      </left>
      <right/>
      <bottom/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 style="dotted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dotted">
        <color rgb="FF000000"/>
      </bottom>
    </border>
    <border>
      <left/>
      <right style="medium">
        <color rgb="FF000000"/>
      </right>
      <top style="medium">
        <color rgb="FF000000"/>
      </top>
      <bottom style="dotted">
        <color rgb="FF000000"/>
      </bottom>
    </border>
    <border>
      <left style="medium">
        <color rgb="FF000000"/>
      </left>
      <right/>
      <bottom style="dotted">
        <color rgb="FF000000"/>
      </bottom>
    </border>
    <border>
      <left style="medium">
        <color rgb="FF000000"/>
      </left>
      <right style="medium">
        <color rgb="FF000000"/>
      </right>
      <bottom style="dotted">
        <color rgb="FF000000"/>
      </bottom>
    </border>
    <border>
      <left/>
      <right style="medium">
        <color rgb="FF000000"/>
      </right>
      <bottom style="dotted">
        <color rgb="FF000000"/>
      </bottom>
    </border>
    <border>
      <left style="thin">
        <color rgb="FFFFFFFF"/>
      </left>
      <right/>
      <top/>
    </border>
    <border>
      <left style="medium">
        <color rgb="FF000000"/>
      </left>
      <right/>
      <top style="dotted">
        <color rgb="FF000000"/>
      </top>
      <bottom style="dotted">
        <color rgb="FF000000"/>
      </bottom>
    </border>
    <border>
      <left style="medium">
        <color rgb="FF000000"/>
      </left>
      <right style="medium">
        <color rgb="FF000000"/>
      </right>
      <top style="dotted">
        <color rgb="FF000000"/>
      </top>
      <bottom style="dotted">
        <color rgb="FF000000"/>
      </bottom>
    </border>
    <border>
      <left/>
      <right style="medium">
        <color rgb="FF000000"/>
      </right>
      <top style="dotted">
        <color rgb="FF000000"/>
      </top>
      <bottom style="dotted">
        <color rgb="FF000000"/>
      </bottom>
    </border>
    <border>
      <left style="thin">
        <color rgb="FFFFFFFF"/>
      </left>
    </border>
    <border>
      <left style="medium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bottom/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dotted">
        <color rgb="FF000000"/>
      </bottom>
    </border>
    <border>
      <left style="thin">
        <color rgb="FF000000"/>
      </left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bottom style="thin">
        <color rgb="FF000000"/>
      </bottom>
    </border>
    <border>
      <bottom style="dotted">
        <color rgb="FF000000"/>
      </bottom>
    </border>
    <border>
      <left/>
      <right style="medium">
        <color rgb="FFFFFFFF"/>
      </right>
      <top/>
      <bottom/>
    </border>
    <border>
      <left style="thin">
        <color rgb="FFFFFFFF"/>
      </left>
      <top/>
      <bottom/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/>
    </border>
    <border>
      <right style="medium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right style="thin">
        <color rgb="FF000000"/>
      </right>
      <bottom style="dotted">
        <color rgb="FF000000"/>
      </bottom>
    </border>
    <border>
      <left style="thin">
        <color rgb="FFFFFFFF"/>
      </left>
      <right style="medium">
        <color rgb="FF000000"/>
      </right>
      <bottom style="thin">
        <color rgb="FFFFFFFF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FFFFFF"/>
      </right>
      <top style="medium">
        <color rgb="FF000000"/>
      </top>
      <bottom style="dotted">
        <color rgb="FF000000"/>
      </bottom>
    </border>
    <border>
      <top style="medium">
        <color rgb="FF000000"/>
      </top>
      <bottom style="dotted">
        <color rgb="FF000000"/>
      </bottom>
    </border>
    <border>
      <right style="medium">
        <color rgb="FF000000"/>
      </right>
      <top style="medium">
        <color rgb="FF000000"/>
      </top>
      <bottom style="dotted">
        <color rgb="FF000000"/>
      </bottom>
    </border>
    <border>
      <right style="medium">
        <color rgb="FFFFFFFF"/>
      </right>
      <bottom style="medium">
        <color rgb="FFFFFFFF"/>
      </bottom>
    </border>
    <border>
      <left style="medium">
        <color rgb="FF000000"/>
      </left>
      <right style="thin">
        <color rgb="FFFFFFFF"/>
      </right>
      <bottom style="dotted">
        <color rgb="FF000000"/>
      </bottom>
    </border>
    <border>
      <left style="medium">
        <color rgb="FFFFFFFF"/>
      </left>
      <bottom style="medium">
        <color rgb="FF000000"/>
      </bottom>
    </border>
    <border>
      <left style="medium">
        <color rgb="FFFFFFFF"/>
      </left>
      <right style="medium">
        <color rgb="FF000000"/>
      </right>
      <bottom style="medium">
        <color rgb="FF000000"/>
      </bottom>
    </border>
    <border>
      <left/>
      <right/>
    </border>
    <border>
      <left style="medium">
        <color rgb="FF000000"/>
      </left>
      <right style="dotted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FFFFFF"/>
      </right>
      <bottom style="medium">
        <color rgb="FF000000"/>
      </bottom>
    </border>
    <border>
      <left style="medium">
        <color rgb="FF000000"/>
      </left>
      <right style="dotted">
        <color rgb="FF000000"/>
      </right>
      <bottom style="medium">
        <color rgb="FF000000"/>
      </bottom>
    </border>
    <border>
      <left style="thin">
        <color rgb="FF000000"/>
      </left>
      <right style="dotted">
        <color rgb="FF000000"/>
      </right>
      <bottom style="medium">
        <color rgb="FF000000"/>
      </bottom>
    </border>
    <border>
      <left style="thin">
        <color rgb="FFFFFFFF"/>
      </left>
      <top/>
      <bottom style="medium">
        <color rgb="FFFFFFFF"/>
      </bottom>
    </border>
    <border>
      <right style="medium">
        <color rgb="FFFFFFFF"/>
      </right>
    </border>
    <border>
      <right style="medium">
        <color rgb="FFFFFFFF"/>
      </right>
      <top/>
      <bottom style="medium">
        <color rgb="FFFFFFFF"/>
      </bottom>
    </border>
  </borders>
  <cellStyleXfs count="1">
    <xf borderId="0" fillId="0" fontId="0" numFmtId="0" applyAlignment="1" applyFont="1"/>
  </cellStyleXfs>
  <cellXfs count="178">
    <xf borderId="0" fillId="0" fontId="0" numFmtId="0" xfId="0" applyAlignment="1" applyFont="1">
      <alignment readingOrder="0" shrinkToFit="0" vertical="bottom" wrapText="0"/>
    </xf>
    <xf borderId="1" fillId="2" fontId="0" numFmtId="0" xfId="0" applyBorder="1" applyFill="1" applyFont="1"/>
    <xf borderId="2" fillId="2" fontId="0" numFmtId="0" xfId="0" applyBorder="1" applyFont="1"/>
    <xf borderId="3" fillId="2" fontId="0" numFmtId="0" xfId="0" applyAlignment="1" applyBorder="1" applyFont="1">
      <alignment horizontal="center" vertical="center"/>
    </xf>
    <xf borderId="4" fillId="2" fontId="0" numFmtId="0" xfId="0" applyBorder="1" applyFont="1"/>
    <xf borderId="5" fillId="2" fontId="1" numFmtId="0" xfId="0" applyAlignment="1" applyBorder="1" applyFont="1">
      <alignment horizontal="center" vertical="center"/>
    </xf>
    <xf borderId="6" fillId="0" fontId="2" numFmtId="0" xfId="0" applyBorder="1" applyFont="1"/>
    <xf borderId="7" fillId="0" fontId="2" numFmtId="0" xfId="0" applyBorder="1" applyFont="1"/>
    <xf borderId="5" fillId="2" fontId="1" numFmtId="0" xfId="0" applyAlignment="1" applyBorder="1" applyFont="1">
      <alignment horizontal="center" readingOrder="0" vertical="center"/>
    </xf>
    <xf borderId="8" fillId="0" fontId="2" numFmtId="0" xfId="0" applyBorder="1" applyFont="1"/>
    <xf borderId="9" fillId="2" fontId="0" numFmtId="0" xfId="0" applyBorder="1" applyFont="1"/>
    <xf borderId="10" fillId="2" fontId="0" numFmtId="0" xfId="0" applyBorder="1" applyFont="1"/>
    <xf borderId="11" fillId="0" fontId="2" numFmtId="0" xfId="0" applyBorder="1" applyFont="1"/>
    <xf borderId="12" fillId="0" fontId="2" numFmtId="0" xfId="0" applyBorder="1" applyFont="1"/>
    <xf borderId="13" fillId="0" fontId="2" numFmtId="0" xfId="0" applyBorder="1" applyFont="1"/>
    <xf borderId="14" fillId="0" fontId="2" numFmtId="0" xfId="0" applyBorder="1" applyFont="1"/>
    <xf borderId="15" fillId="0" fontId="2" numFmtId="0" xfId="0" applyBorder="1" applyFont="1"/>
    <xf borderId="16" fillId="2" fontId="3" numFmtId="0" xfId="0" applyAlignment="1" applyBorder="1" applyFont="1">
      <alignment horizontal="center" readingOrder="0" shrinkToFit="0" vertical="center" wrapText="1"/>
    </xf>
    <xf borderId="17" fillId="0" fontId="2" numFmtId="0" xfId="0" applyBorder="1" applyFont="1"/>
    <xf borderId="18" fillId="0" fontId="2" numFmtId="0" xfId="0" applyBorder="1" applyFont="1"/>
    <xf borderId="19" fillId="2" fontId="0" numFmtId="0" xfId="0" applyBorder="1" applyFont="1"/>
    <xf borderId="20" fillId="0" fontId="2" numFmtId="0" xfId="0" applyBorder="1" applyFont="1"/>
    <xf borderId="19" fillId="3" fontId="4" numFmtId="0" xfId="0" applyAlignment="1" applyBorder="1" applyFill="1" applyFont="1">
      <alignment vertical="bottom"/>
    </xf>
    <xf borderId="21" fillId="3" fontId="5" numFmtId="0" xfId="0" applyBorder="1" applyFont="1"/>
    <xf borderId="22" fillId="4" fontId="6" numFmtId="0" xfId="0" applyAlignment="1" applyBorder="1" applyFill="1" applyFont="1">
      <alignment vertical="bottom"/>
    </xf>
    <xf borderId="23" fillId="4" fontId="7" numFmtId="0" xfId="0" applyAlignment="1" applyBorder="1" applyFont="1">
      <alignment horizontal="left" shrinkToFit="0" vertical="center" wrapText="1"/>
    </xf>
    <xf borderId="23" fillId="0" fontId="2" numFmtId="0" xfId="0" applyBorder="1" applyFont="1"/>
    <xf borderId="22" fillId="0" fontId="2" numFmtId="0" xfId="0" applyBorder="1" applyFont="1"/>
    <xf borderId="24" fillId="3" fontId="4" numFmtId="0" xfId="0" applyAlignment="1" applyBorder="1" applyFont="1">
      <alignment vertical="bottom"/>
    </xf>
    <xf borderId="25" fillId="3" fontId="8" numFmtId="0" xfId="0" applyAlignment="1" applyBorder="1" applyFont="1">
      <alignment vertical="center"/>
    </xf>
    <xf borderId="18" fillId="3" fontId="6" numFmtId="0" xfId="0" applyAlignment="1" applyBorder="1" applyFont="1">
      <alignment vertical="bottom"/>
    </xf>
    <xf borderId="17" fillId="3" fontId="6" numFmtId="0" xfId="0" applyAlignment="1" applyBorder="1" applyFont="1">
      <alignment horizontal="center" vertical="bottom"/>
    </xf>
    <xf borderId="26" fillId="3" fontId="4" numFmtId="0" xfId="0" applyAlignment="1" applyBorder="1" applyFont="1">
      <alignment vertical="bottom"/>
    </xf>
    <xf borderId="27" fillId="3" fontId="4" numFmtId="0" xfId="0" applyAlignment="1" applyBorder="1" applyFont="1">
      <alignment vertical="bottom"/>
    </xf>
    <xf borderId="28" fillId="0" fontId="2" numFmtId="0" xfId="0" applyBorder="1" applyFont="1"/>
    <xf borderId="18" fillId="4" fontId="4" numFmtId="0" xfId="0" applyAlignment="1" applyBorder="1" applyFont="1">
      <alignment horizontal="left" vertical="center"/>
    </xf>
    <xf borderId="18" fillId="4" fontId="4" numFmtId="0" xfId="0" applyAlignment="1" applyBorder="1" applyFont="1">
      <alignment horizontal="center" readingOrder="0" vertical="center"/>
    </xf>
    <xf borderId="17" fillId="4" fontId="9" numFmtId="0" xfId="0" applyAlignment="1" applyBorder="1" applyFont="1">
      <alignment horizontal="left" shrinkToFit="0" vertical="center" wrapText="1"/>
    </xf>
    <xf borderId="29" fillId="3" fontId="4" numFmtId="0" xfId="0" applyAlignment="1" applyBorder="1" applyFont="1">
      <alignment vertical="bottom"/>
    </xf>
    <xf borderId="28" fillId="3" fontId="10" numFmtId="0" xfId="0" applyAlignment="1" applyBorder="1" applyFont="1">
      <alignment shrinkToFit="0" wrapText="1"/>
    </xf>
    <xf borderId="18" fillId="4" fontId="4" numFmtId="0" xfId="0" applyAlignment="1" applyBorder="1" applyFont="1">
      <alignment readingOrder="0"/>
    </xf>
    <xf borderId="18" fillId="3" fontId="11" numFmtId="0" xfId="0" applyAlignment="1" applyBorder="1" applyFont="1">
      <alignment shrinkToFit="0" wrapText="1"/>
    </xf>
    <xf borderId="17" fillId="4" fontId="3" numFmtId="0" xfId="0" applyAlignment="1" applyBorder="1" applyFont="1">
      <alignment horizontal="left" readingOrder="0" shrinkToFit="0" vertical="center" wrapText="1"/>
    </xf>
    <xf borderId="30" fillId="3" fontId="4" numFmtId="0" xfId="0" applyAlignment="1" applyBorder="1" applyFont="1">
      <alignment vertical="bottom"/>
    </xf>
    <xf borderId="28" fillId="3" fontId="12" numFmtId="0" xfId="0" applyAlignment="1" applyBorder="1" applyFont="1">
      <alignment readingOrder="0" shrinkToFit="0" wrapText="1"/>
    </xf>
    <xf borderId="18" fillId="4" fontId="13" numFmtId="49" xfId="0" applyAlignment="1" applyBorder="1" applyFont="1" applyNumberFormat="1">
      <alignment horizontal="left" readingOrder="0" shrinkToFit="0" vertical="center" wrapText="1"/>
    </xf>
    <xf borderId="17" fillId="4" fontId="13" numFmtId="49" xfId="0" applyAlignment="1" applyBorder="1" applyFont="1" applyNumberFormat="1">
      <alignment horizontal="left" readingOrder="0" shrinkToFit="0" vertical="center" wrapText="1"/>
    </xf>
    <xf borderId="31" fillId="2" fontId="0" numFmtId="0" xfId="0" applyBorder="1" applyFont="1"/>
    <xf borderId="32" fillId="0" fontId="2" numFmtId="0" xfId="0" applyBorder="1" applyFont="1"/>
    <xf borderId="33" fillId="0" fontId="2" numFmtId="0" xfId="0" applyBorder="1" applyFont="1"/>
    <xf borderId="34" fillId="2" fontId="0" numFmtId="0" xfId="0" applyBorder="1" applyFont="1"/>
    <xf borderId="35" fillId="2" fontId="14" numFmtId="0" xfId="0" applyAlignment="1" applyBorder="1" applyFont="1">
      <alignment horizontal="left" readingOrder="0" shrinkToFit="0" vertical="center" wrapText="1"/>
    </xf>
    <xf borderId="36" fillId="0" fontId="2" numFmtId="0" xfId="0" applyBorder="1" applyFont="1"/>
    <xf borderId="37" fillId="0" fontId="2" numFmtId="0" xfId="0" applyBorder="1" applyFont="1"/>
    <xf borderId="21" fillId="2" fontId="13" numFmtId="0" xfId="0" applyAlignment="1" applyBorder="1" applyFont="1">
      <alignment shrinkToFit="0" vertical="center" wrapText="1"/>
    </xf>
    <xf borderId="38" fillId="2" fontId="13" numFmtId="0" xfId="0" applyAlignment="1" applyBorder="1" applyFont="1">
      <alignment readingOrder="0" shrinkToFit="0" vertical="center" wrapText="1"/>
    </xf>
    <xf borderId="38" fillId="2" fontId="13" numFmtId="0" xfId="0" applyAlignment="1" applyBorder="1" applyFont="1">
      <alignment shrinkToFit="0" vertical="center" wrapText="1"/>
    </xf>
    <xf borderId="38" fillId="2" fontId="13" numFmtId="0" xfId="0" applyAlignment="1" applyBorder="1" applyFont="1">
      <alignment horizontal="center" readingOrder="0" shrinkToFit="0" vertical="center" wrapText="1"/>
    </xf>
    <xf borderId="39" fillId="4" fontId="0" numFmtId="0" xfId="0" applyAlignment="1" applyBorder="1" applyFont="1">
      <alignment horizontal="left"/>
    </xf>
    <xf borderId="40" fillId="4" fontId="0" numFmtId="164" xfId="0" applyAlignment="1" applyBorder="1" applyFont="1" applyNumberFormat="1">
      <alignment readingOrder="0"/>
    </xf>
    <xf borderId="40" fillId="4" fontId="0" numFmtId="0" xfId="0" applyBorder="1" applyFont="1"/>
    <xf borderId="40" fillId="4" fontId="0" numFmtId="0" xfId="0" applyAlignment="1" applyBorder="1" applyFont="1">
      <alignment readingOrder="0"/>
    </xf>
    <xf borderId="41" fillId="4" fontId="0" numFmtId="0" xfId="0" applyAlignment="1" applyBorder="1" applyFont="1">
      <alignment readingOrder="0"/>
    </xf>
    <xf borderId="42" fillId="4" fontId="0" numFmtId="0" xfId="0" applyAlignment="1" applyBorder="1" applyFont="1">
      <alignment horizontal="left"/>
    </xf>
    <xf borderId="43" fillId="4" fontId="0" numFmtId="165" xfId="0" applyAlignment="1" applyBorder="1" applyFont="1" applyNumberFormat="1">
      <alignment readingOrder="0"/>
    </xf>
    <xf borderId="43" fillId="4" fontId="0" numFmtId="0" xfId="0" applyBorder="1" applyFont="1"/>
    <xf borderId="44" fillId="4" fontId="0" numFmtId="0" xfId="0" applyAlignment="1" applyBorder="1" applyFont="1">
      <alignment readingOrder="0"/>
    </xf>
    <xf borderId="43" fillId="4" fontId="0" numFmtId="165" xfId="0" applyBorder="1" applyFont="1" applyNumberFormat="1"/>
    <xf borderId="45" fillId="2" fontId="0" numFmtId="0" xfId="0" applyBorder="1" applyFont="1"/>
    <xf borderId="46" fillId="4" fontId="0" numFmtId="0" xfId="0" applyAlignment="1" applyBorder="1" applyFont="1">
      <alignment horizontal="left"/>
    </xf>
    <xf borderId="47" fillId="4" fontId="0" numFmtId="165" xfId="0" applyBorder="1" applyFont="1" applyNumberFormat="1"/>
    <xf borderId="47" fillId="4" fontId="0" numFmtId="0" xfId="0" applyBorder="1" applyFont="1"/>
    <xf borderId="48" fillId="4" fontId="0" numFmtId="0" xfId="0" applyAlignment="1" applyBorder="1" applyFont="1">
      <alignment readingOrder="0"/>
    </xf>
    <xf borderId="3" fillId="2" fontId="0" numFmtId="0" xfId="0" applyBorder="1" applyFont="1"/>
    <xf borderId="49" fillId="2" fontId="0" numFmtId="0" xfId="0" applyBorder="1" applyFont="1"/>
    <xf borderId="28" fillId="4" fontId="0" numFmtId="0" xfId="0" applyAlignment="1" applyBorder="1" applyFont="1">
      <alignment horizontal="left"/>
    </xf>
    <xf borderId="18" fillId="4" fontId="0" numFmtId="0" xfId="0" applyAlignment="1" applyBorder="1" applyFont="1">
      <alignment horizontal="left"/>
    </xf>
    <xf borderId="18" fillId="4" fontId="0" numFmtId="165" xfId="0" applyBorder="1" applyFont="1" applyNumberFormat="1"/>
    <xf borderId="18" fillId="4" fontId="0" numFmtId="0" xfId="0" applyBorder="1" applyFont="1"/>
    <xf borderId="28" fillId="4" fontId="0" numFmtId="0" xfId="0" applyBorder="1" applyFont="1"/>
    <xf borderId="18" fillId="4" fontId="0" numFmtId="0" xfId="0" applyAlignment="1" applyBorder="1" applyFont="1">
      <alignment readingOrder="0"/>
    </xf>
    <xf borderId="0" fillId="2" fontId="0" numFmtId="0" xfId="0" applyFont="1"/>
    <xf borderId="27" fillId="2" fontId="0" numFmtId="0" xfId="0" applyBorder="1" applyFont="1"/>
    <xf borderId="50" fillId="5" fontId="15" numFmtId="0" xfId="0" applyAlignment="1" applyBorder="1" applyFill="1" applyFont="1">
      <alignment shrinkToFit="0" wrapText="1"/>
    </xf>
    <xf borderId="51" fillId="0" fontId="2" numFmtId="0" xfId="0" applyBorder="1" applyFont="1"/>
    <xf borderId="52" fillId="5" fontId="15" numFmtId="0" xfId="0" applyAlignment="1" applyBorder="1" applyFont="1">
      <alignment horizontal="center" shrinkToFit="0" wrapText="1"/>
    </xf>
    <xf borderId="53" fillId="5" fontId="15" numFmtId="0" xfId="0" applyAlignment="1" applyBorder="1" applyFont="1">
      <alignment horizontal="center" shrinkToFit="0" wrapText="1"/>
    </xf>
    <xf borderId="54" fillId="2" fontId="0" numFmtId="0" xfId="0" applyBorder="1" applyFont="1"/>
    <xf borderId="27" fillId="3" fontId="4" numFmtId="0" xfId="0" applyAlignment="1" applyBorder="1" applyFont="1">
      <alignment readingOrder="0" vertical="bottom"/>
    </xf>
    <xf borderId="55" fillId="6" fontId="11" numFmtId="0" xfId="0" applyAlignment="1" applyBorder="1" applyFill="1" applyFont="1">
      <alignment horizontal="center" shrinkToFit="0" wrapText="1"/>
    </xf>
    <xf borderId="56" fillId="0" fontId="2" numFmtId="0" xfId="0" applyBorder="1" applyFont="1"/>
    <xf borderId="57" fillId="0" fontId="2" numFmtId="0" xfId="0" applyBorder="1" applyFont="1"/>
    <xf borderId="58" fillId="0" fontId="4" numFmtId="0" xfId="0" applyAlignment="1" applyBorder="1" applyFont="1">
      <alignment shrinkToFit="0" wrapText="1"/>
    </xf>
    <xf borderId="59" fillId="0" fontId="2" numFmtId="0" xfId="0" applyBorder="1" applyFont="1"/>
    <xf borderId="40" fillId="0" fontId="4" numFmtId="166" xfId="0" applyAlignment="1" applyBorder="1" applyFont="1" applyNumberFormat="1">
      <alignment horizontal="right" shrinkToFit="0" wrapText="1"/>
    </xf>
    <xf borderId="60" fillId="4" fontId="4" numFmtId="0" xfId="0" applyBorder="1" applyFont="1"/>
    <xf borderId="61" fillId="0" fontId="4" numFmtId="167" xfId="0" applyAlignment="1" applyBorder="1" applyFont="1" applyNumberFormat="1">
      <alignment horizontal="center" shrinkToFit="0" wrapText="1"/>
    </xf>
    <xf borderId="62" fillId="0" fontId="2" numFmtId="0" xfId="0" applyBorder="1" applyFont="1"/>
    <xf borderId="43" fillId="0" fontId="4" numFmtId="166" xfId="0" applyAlignment="1" applyBorder="1" applyFont="1" applyNumberFormat="1">
      <alignment horizontal="right" shrinkToFit="0" wrapText="1"/>
    </xf>
    <xf borderId="58" fillId="0" fontId="4" numFmtId="0" xfId="0" applyAlignment="1" applyBorder="1" applyFont="1">
      <alignment readingOrder="0" shrinkToFit="0" wrapText="1"/>
    </xf>
    <xf borderId="28" fillId="0" fontId="4" numFmtId="166" xfId="0" applyAlignment="1" applyBorder="1" applyFont="1" applyNumberFormat="1">
      <alignment horizontal="right" shrinkToFit="0" wrapText="1"/>
    </xf>
    <xf borderId="63" fillId="7" fontId="4" numFmtId="0" xfId="0" applyAlignment="1" applyBorder="1" applyFill="1" applyFont="1">
      <alignment shrinkToFit="0" wrapText="1"/>
    </xf>
    <xf borderId="64" fillId="7" fontId="4" numFmtId="166" xfId="0" applyAlignment="1" applyBorder="1" applyFont="1" applyNumberFormat="1">
      <alignment horizontal="right" shrinkToFit="0" wrapText="1"/>
    </xf>
    <xf borderId="65" fillId="4" fontId="4" numFmtId="0" xfId="0" applyBorder="1" applyFont="1"/>
    <xf borderId="66" fillId="0" fontId="4" numFmtId="167" xfId="0" applyAlignment="1" applyBorder="1" applyFont="1" applyNumberFormat="1">
      <alignment horizontal="center" shrinkToFit="0" wrapText="1"/>
    </xf>
    <xf borderId="65" fillId="0" fontId="2" numFmtId="0" xfId="0" applyBorder="1" applyFont="1"/>
    <xf borderId="16" fillId="6" fontId="11" numFmtId="0" xfId="0" applyAlignment="1" applyBorder="1" applyFont="1">
      <alignment horizontal="center" readingOrder="0" shrinkToFit="0" wrapText="1"/>
    </xf>
    <xf borderId="58" fillId="8" fontId="4" numFmtId="0" xfId="0" applyAlignment="1" applyBorder="1" applyFill="1" applyFont="1">
      <alignment shrinkToFit="0" wrapText="1"/>
    </xf>
    <xf borderId="60" fillId="4" fontId="4" numFmtId="0" xfId="0" applyAlignment="1" applyBorder="1" applyFont="1">
      <alignment readingOrder="0"/>
    </xf>
    <xf borderId="58" fillId="8" fontId="4" numFmtId="0" xfId="0" applyAlignment="1" applyBorder="1" applyFont="1">
      <alignment shrinkToFit="0" wrapText="1"/>
    </xf>
    <xf borderId="58" fillId="9" fontId="4" numFmtId="0" xfId="0" applyAlignment="1" applyBorder="1" applyFill="1" applyFont="1">
      <alignment readingOrder="0" shrinkToFit="0" wrapText="1"/>
    </xf>
    <xf borderId="58" fillId="10" fontId="16" numFmtId="0" xfId="0" applyAlignment="1" applyBorder="1" applyFill="1" applyFont="1">
      <alignment shrinkToFit="0" wrapText="1"/>
    </xf>
    <xf borderId="58" fillId="10" fontId="16" numFmtId="0" xfId="0" applyAlignment="1" applyBorder="1" applyFont="1">
      <alignment shrinkToFit="0" wrapText="1"/>
    </xf>
    <xf borderId="58" fillId="7" fontId="4" numFmtId="0" xfId="0" applyAlignment="1" applyBorder="1" applyFont="1">
      <alignment readingOrder="0" shrinkToFit="0" wrapText="1"/>
    </xf>
    <xf borderId="67" fillId="10" fontId="16" numFmtId="0" xfId="0" applyAlignment="1" applyBorder="1" applyFont="1">
      <alignment readingOrder="0" shrinkToFit="0" vertical="bottom" wrapText="1"/>
    </xf>
    <xf borderId="67" fillId="0" fontId="2" numFmtId="0" xfId="0" applyBorder="1" applyFont="1"/>
    <xf borderId="53" fillId="10" fontId="16" numFmtId="0" xfId="0" applyAlignment="1" applyBorder="1" applyFont="1">
      <alignment readingOrder="0" shrinkToFit="0" vertical="bottom" wrapText="1"/>
    </xf>
    <xf borderId="53" fillId="11" fontId="16" numFmtId="0" xfId="0" applyAlignment="1" applyBorder="1" applyFill="1" applyFont="1">
      <alignment readingOrder="0" shrinkToFit="0" vertical="bottom" wrapText="1"/>
    </xf>
    <xf borderId="68" fillId="0" fontId="4" numFmtId="167" xfId="0" applyAlignment="1" applyBorder="1" applyFont="1" applyNumberFormat="1">
      <alignment horizontal="center" shrinkToFit="0" wrapText="1"/>
    </xf>
    <xf borderId="53" fillId="9" fontId="16" numFmtId="0" xfId="0" applyAlignment="1" applyBorder="1" applyFont="1">
      <alignment readingOrder="0" shrinkToFit="0" vertical="bottom" wrapText="1"/>
    </xf>
    <xf borderId="16" fillId="5" fontId="17" numFmtId="0" xfId="0" applyAlignment="1" applyBorder="1" applyFont="1">
      <alignment horizontal="right" shrinkToFit="0" wrapText="1"/>
    </xf>
    <xf borderId="66" fillId="8" fontId="18" numFmtId="167" xfId="0" applyAlignment="1" applyBorder="1" applyFont="1" applyNumberFormat="1">
      <alignment horizontal="center" shrinkToFit="0" wrapText="1"/>
    </xf>
    <xf borderId="54" fillId="2" fontId="19" numFmtId="0" xfId="0" applyBorder="1" applyFont="1"/>
    <xf borderId="54" fillId="2" fontId="20" numFmtId="0" xfId="0" applyBorder="1" applyFont="1"/>
    <xf borderId="2" fillId="2" fontId="20" numFmtId="0" xfId="0" applyBorder="1" applyFont="1"/>
    <xf borderId="69" fillId="2" fontId="20" numFmtId="0" xfId="0" applyBorder="1" applyFont="1"/>
    <xf borderId="9" fillId="2" fontId="20" numFmtId="0" xfId="0" applyBorder="1" applyFont="1"/>
    <xf borderId="3" fillId="2" fontId="20" numFmtId="0" xfId="0" applyBorder="1" applyFont="1"/>
    <xf borderId="70" fillId="2" fontId="0" numFmtId="0" xfId="0" applyBorder="1" applyFont="1"/>
    <xf borderId="35" fillId="6" fontId="11" numFmtId="0" xfId="0" applyAlignment="1" applyBorder="1" applyFont="1">
      <alignment horizontal="center" readingOrder="0" vertical="bottom"/>
    </xf>
    <xf borderId="71" fillId="5" fontId="15" numFmtId="0" xfId="0" applyAlignment="1" applyBorder="1" applyFont="1">
      <alignment horizontal="center" vertical="bottom"/>
    </xf>
    <xf borderId="72" fillId="5" fontId="15" numFmtId="0" xfId="0" applyAlignment="1" applyBorder="1" applyFont="1">
      <alignment horizontal="center" vertical="bottom"/>
    </xf>
    <xf borderId="73" fillId="5" fontId="15" numFmtId="0" xfId="0" applyAlignment="1" applyBorder="1" applyFont="1">
      <alignment horizontal="center" vertical="bottom"/>
    </xf>
    <xf borderId="74" fillId="0" fontId="2" numFmtId="0" xfId="0" applyBorder="1" applyFont="1"/>
    <xf borderId="75" fillId="3" fontId="4" numFmtId="0" xfId="0" applyAlignment="1" applyBorder="1" applyFont="1">
      <alignment vertical="bottom"/>
    </xf>
    <xf borderId="72" fillId="4" fontId="4" numFmtId="0" xfId="0" applyAlignment="1" applyBorder="1" applyFont="1">
      <alignment vertical="bottom"/>
    </xf>
    <xf borderId="76" fillId="4" fontId="4" numFmtId="167" xfId="0" applyAlignment="1" applyBorder="1" applyFont="1" applyNumberFormat="1">
      <alignment horizontal="right" vertical="bottom"/>
    </xf>
    <xf borderId="76" fillId="3" fontId="4" numFmtId="0" xfId="0" applyAlignment="1" applyBorder="1" applyFont="1">
      <alignment readingOrder="0" vertical="bottom"/>
    </xf>
    <xf borderId="61" fillId="4" fontId="4" numFmtId="167" xfId="0" applyAlignment="1" applyBorder="1" applyFont="1" applyNumberFormat="1">
      <alignment horizontal="right" readingOrder="0" vertical="bottom"/>
    </xf>
    <xf borderId="77" fillId="0" fontId="2" numFmtId="0" xfId="0" applyBorder="1" applyFont="1"/>
    <xf borderId="78" fillId="3" fontId="4" numFmtId="0" xfId="0" applyAlignment="1" applyBorder="1" applyFont="1">
      <alignment vertical="bottom"/>
    </xf>
    <xf borderId="60" fillId="4" fontId="4" numFmtId="167" xfId="0" applyAlignment="1" applyBorder="1" applyFont="1" applyNumberFormat="1">
      <alignment horizontal="right" vertical="bottom"/>
    </xf>
    <xf borderId="60" fillId="3" fontId="4" numFmtId="0" xfId="0" applyAlignment="1" applyBorder="1" applyFont="1">
      <alignment readingOrder="0" vertical="bottom"/>
    </xf>
    <xf borderId="16" fillId="3" fontId="4" numFmtId="0" xfId="0" applyAlignment="1" applyBorder="1" applyFont="1">
      <alignment readingOrder="0" vertical="bottom"/>
    </xf>
    <xf borderId="66" fillId="4" fontId="4" numFmtId="167" xfId="0" applyAlignment="1" applyBorder="1" applyFont="1" applyNumberFormat="1">
      <alignment horizontal="right" vertical="bottom"/>
    </xf>
    <xf borderId="79" fillId="2" fontId="0" numFmtId="0" xfId="0" applyBorder="1" applyFont="1"/>
    <xf borderId="62" fillId="3" fontId="4" numFmtId="0" xfId="0" applyAlignment="1" applyBorder="1" applyFont="1">
      <alignment readingOrder="0" vertical="bottom"/>
    </xf>
    <xf borderId="24" fillId="0" fontId="2" numFmtId="0" xfId="0" applyBorder="1" applyFont="1"/>
    <xf borderId="16" fillId="2" fontId="20" numFmtId="0" xfId="0" applyAlignment="1" applyBorder="1" applyFont="1">
      <alignment horizontal="right" readingOrder="0"/>
    </xf>
    <xf borderId="27" fillId="0" fontId="2" numFmtId="0" xfId="0" applyBorder="1" applyFont="1"/>
    <xf borderId="29" fillId="0" fontId="2" numFmtId="0" xfId="0" applyBorder="1" applyFont="1"/>
    <xf borderId="80" fillId="2" fontId="20" numFmtId="0" xfId="0" applyAlignment="1" applyBorder="1" applyFont="1">
      <alignment horizontal="right" readingOrder="0"/>
    </xf>
    <xf borderId="17" fillId="2" fontId="0" numFmtId="0" xfId="0" applyAlignment="1" applyBorder="1" applyFont="1">
      <alignment horizontal="right" readingOrder="0"/>
    </xf>
    <xf borderId="81" fillId="0" fontId="4" numFmtId="0" xfId="0" applyAlignment="1" applyBorder="1" applyFont="1">
      <alignment readingOrder="0" vertical="bottom"/>
    </xf>
    <xf borderId="82" fillId="0" fontId="4" numFmtId="0" xfId="0" applyAlignment="1" applyBorder="1" applyFont="1">
      <alignment readingOrder="0" vertical="bottom"/>
    </xf>
    <xf borderId="82" fillId="0" fontId="2" numFmtId="0" xfId="0" applyBorder="1" applyFont="1"/>
    <xf borderId="83" fillId="0" fontId="2" numFmtId="0" xfId="0" applyBorder="1" applyFont="1"/>
    <xf borderId="84" fillId="3" fontId="4" numFmtId="0" xfId="0" applyAlignment="1" applyBorder="1" applyFont="1">
      <alignment vertical="bottom"/>
    </xf>
    <xf borderId="85" fillId="3" fontId="4" numFmtId="0" xfId="0" applyAlignment="1" applyBorder="1" applyFont="1">
      <alignment readingOrder="0" vertical="bottom"/>
    </xf>
    <xf borderId="68" fillId="0" fontId="4" numFmtId="0" xfId="0" applyAlignment="1" applyBorder="1" applyFont="1">
      <alignment readingOrder="0" vertical="bottom"/>
    </xf>
    <xf borderId="68" fillId="0" fontId="2" numFmtId="0" xfId="0" applyBorder="1" applyFont="1"/>
    <xf borderId="86" fillId="0" fontId="21" numFmtId="0" xfId="0" applyAlignment="1" applyBorder="1" applyFont="1">
      <alignment readingOrder="0"/>
    </xf>
    <xf borderId="17" fillId="0" fontId="22" numFmtId="0" xfId="0" applyBorder="1" applyFont="1"/>
    <xf borderId="86" fillId="0" fontId="22" numFmtId="0" xfId="0" applyBorder="1" applyFont="1"/>
    <xf borderId="87" fillId="0" fontId="22" numFmtId="0" xfId="0" applyBorder="1" applyFont="1"/>
    <xf borderId="88" fillId="2" fontId="0" numFmtId="0" xfId="0" applyBorder="1" applyFont="1"/>
    <xf borderId="89" fillId="3" fontId="23" numFmtId="0" xfId="0" applyAlignment="1" applyBorder="1" applyFont="1">
      <alignment horizontal="right" vertical="center"/>
    </xf>
    <xf borderId="23" fillId="4" fontId="0" numFmtId="0" xfId="0" applyAlignment="1" applyBorder="1" applyFont="1">
      <alignment vertical="center"/>
    </xf>
    <xf borderId="90" fillId="0" fontId="4" numFmtId="0" xfId="0" applyAlignment="1" applyBorder="1" applyFont="1">
      <alignment vertical="center"/>
    </xf>
    <xf borderId="17" fillId="0" fontId="24" numFmtId="0" xfId="0" applyAlignment="1" applyBorder="1" applyFont="1">
      <alignment vertical="center"/>
    </xf>
    <xf borderId="91" fillId="3" fontId="23" numFmtId="0" xfId="0" applyAlignment="1" applyBorder="1" applyFont="1">
      <alignment horizontal="right" shrinkToFit="0" vertical="center" wrapText="1"/>
    </xf>
    <xf borderId="65" fillId="4" fontId="23" numFmtId="0" xfId="0" applyAlignment="1" applyBorder="1" applyFont="1">
      <alignment vertical="center"/>
    </xf>
    <xf borderId="92" fillId="3" fontId="23" numFmtId="0" xfId="0" applyAlignment="1" applyBorder="1" applyFont="1">
      <alignment horizontal="right" shrinkToFit="0" vertical="center" wrapText="1"/>
    </xf>
    <xf borderId="18" fillId="4" fontId="23" numFmtId="0" xfId="0" applyAlignment="1" applyBorder="1" applyFont="1">
      <alignment readingOrder="0" vertical="center"/>
    </xf>
    <xf borderId="93" fillId="3" fontId="0" numFmtId="0" xfId="0" applyAlignment="1" applyBorder="1" applyFont="1">
      <alignment vertical="center"/>
    </xf>
    <xf borderId="94" fillId="3" fontId="0" numFmtId="0" xfId="0" applyAlignment="1" applyBorder="1" applyFont="1">
      <alignment vertical="center"/>
    </xf>
    <xf borderId="94" fillId="3" fontId="22" numFmtId="0" xfId="0" applyAlignment="1" applyBorder="1" applyFont="1">
      <alignment vertical="center"/>
    </xf>
    <xf borderId="95" fillId="3" fontId="0" numFmtId="0" xfId="0" applyAlignment="1" applyBorder="1" applyFont="1">
      <alignment vertical="center"/>
    </xf>
  </cellXfs>
  <cellStyles count="1">
    <cellStyle xfId="0" name="Normal" builtinId="0"/>
  </cellStyles>
  <dxfs count="6">
    <dxf>
      <font/>
      <fill>
        <patternFill patternType="solid">
          <fgColor rgb="FFE2EFD9"/>
          <bgColor rgb="FFE2EFD9"/>
        </patternFill>
      </fill>
      <border/>
    </dxf>
    <dxf>
      <font/>
      <fill>
        <patternFill patternType="solid">
          <fgColor rgb="FFFF0000"/>
          <bgColor rgb="FFFF0000"/>
        </patternFill>
      </fill>
      <border/>
    </dxf>
    <dxf>
      <font>
        <color rgb="FFFF0000"/>
      </font>
      <fill>
        <patternFill patternType="solid">
          <fgColor rgb="FFB7E1CD"/>
          <bgColor rgb="FFB7E1CD"/>
        </patternFill>
      </fill>
      <border/>
    </dxf>
    <dxf>
      <font>
        <b/>
        <color rgb="FFFF0000"/>
      </font>
      <fill>
        <patternFill patternType="solid">
          <fgColor rgb="FFFFFF00"/>
          <bgColor rgb="FFFFFF00"/>
        </patternFill>
      </fill>
      <border/>
    </dxf>
    <dxf>
      <font>
        <b/>
        <color rgb="FF6AA84F"/>
      </font>
      <fill>
        <patternFill patternType="none"/>
      </fill>
      <border/>
    </dxf>
    <dxf>
      <font/>
      <fill>
        <patternFill patternType="solid">
          <fgColor rgb="FFFF9900"/>
          <bgColor rgb="FFFF99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200025</xdr:colOff>
      <xdr:row>2</xdr:row>
      <xdr:rowOff>57150</xdr:rowOff>
    </xdr:from>
    <xdr:ext cx="990600" cy="542925"/>
    <xdr:pic>
      <xdr:nvPicPr>
        <xdr:cNvPr id="0" name="image2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</xdr:colOff>
      <xdr:row>1</xdr:row>
      <xdr:rowOff>9525</xdr:rowOff>
    </xdr:from>
    <xdr:ext cx="1047750" cy="457200"/>
    <xdr:pic>
      <xdr:nvPicPr>
        <xdr:cNvPr id="0" name="image1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marie-pierreberanger@orange.fr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3.0"/>
    <col customWidth="1" min="2" max="2" width="29.71"/>
    <col customWidth="1" min="3" max="3" width="48.29"/>
    <col customWidth="1" min="4" max="4" width="15.0"/>
    <col customWidth="1" min="5" max="5" width="29.0"/>
    <col customWidth="1" min="6" max="6" width="12.43"/>
    <col customWidth="1" min="7" max="7" width="23.43"/>
    <col customWidth="1" min="8" max="8" width="3.0"/>
  </cols>
  <sheetData>
    <row r="1" ht="15.0" customHeight="1">
      <c r="A1" s="1"/>
      <c r="B1" s="2"/>
      <c r="C1" s="2"/>
      <c r="D1" s="2"/>
      <c r="E1" s="2"/>
      <c r="F1" s="2"/>
      <c r="G1" s="3"/>
      <c r="H1" s="2"/>
    </row>
    <row r="2" ht="33.75" customHeight="1">
      <c r="A2" s="1"/>
      <c r="B2" s="4"/>
      <c r="C2" s="5" t="s">
        <v>0</v>
      </c>
      <c r="D2" s="6"/>
      <c r="E2" s="7"/>
      <c r="F2" s="8" t="s">
        <v>1</v>
      </c>
      <c r="G2" s="9"/>
      <c r="H2" s="10"/>
    </row>
    <row r="3" ht="21.0" customHeight="1">
      <c r="A3" s="1"/>
      <c r="B3" s="11"/>
      <c r="C3" s="12"/>
      <c r="D3" s="13"/>
      <c r="E3" s="14"/>
      <c r="F3" s="15"/>
      <c r="G3" s="16"/>
      <c r="H3" s="10"/>
    </row>
    <row r="4" ht="14.25" customHeight="1">
      <c r="A4" s="1"/>
      <c r="B4" s="17" t="s">
        <v>2</v>
      </c>
      <c r="C4" s="18"/>
      <c r="D4" s="18"/>
      <c r="E4" s="18"/>
      <c r="F4" s="18"/>
      <c r="G4" s="19"/>
      <c r="H4" s="10"/>
    </row>
    <row r="5" ht="14.25" customHeight="1">
      <c r="A5" s="20"/>
      <c r="B5" s="21"/>
      <c r="C5" s="21"/>
      <c r="D5" s="21"/>
      <c r="E5" s="21"/>
      <c r="F5" s="21"/>
      <c r="G5" s="21"/>
      <c r="H5" s="21"/>
    </row>
    <row r="6" ht="14.25" customHeight="1">
      <c r="A6" s="22"/>
      <c r="B6" s="23" t="s">
        <v>3</v>
      </c>
      <c r="C6" s="24" t="s">
        <v>4</v>
      </c>
      <c r="D6" s="25"/>
      <c r="E6" s="26"/>
      <c r="F6" s="26"/>
      <c r="G6" s="27"/>
      <c r="H6" s="28"/>
    </row>
    <row r="7" ht="14.25" customHeight="1">
      <c r="A7" s="22"/>
      <c r="B7" s="29" t="s">
        <v>5</v>
      </c>
      <c r="C7" s="30" t="s">
        <v>6</v>
      </c>
      <c r="D7" s="30" t="s">
        <v>7</v>
      </c>
      <c r="E7" s="31" t="s">
        <v>8</v>
      </c>
      <c r="F7" s="18"/>
      <c r="G7" s="19"/>
      <c r="H7" s="32"/>
    </row>
    <row r="8" ht="45.75" customHeight="1">
      <c r="A8" s="33"/>
      <c r="B8" s="34"/>
      <c r="C8" s="35"/>
      <c r="D8" s="36"/>
      <c r="E8" s="37"/>
      <c r="F8" s="18"/>
      <c r="G8" s="19"/>
      <c r="H8" s="38"/>
    </row>
    <row r="9" ht="14.25" customHeight="1">
      <c r="A9" s="33"/>
      <c r="B9" s="39" t="s">
        <v>9</v>
      </c>
      <c r="C9" s="40" t="s">
        <v>10</v>
      </c>
      <c r="D9" s="41" t="s">
        <v>11</v>
      </c>
      <c r="E9" s="42"/>
      <c r="F9" s="18"/>
      <c r="G9" s="19"/>
      <c r="H9" s="38"/>
    </row>
    <row r="10" ht="14.25" customHeight="1">
      <c r="A10" s="43"/>
      <c r="B10" s="44" t="s">
        <v>12</v>
      </c>
      <c r="C10" s="45"/>
      <c r="D10" s="41" t="s">
        <v>11</v>
      </c>
      <c r="E10" s="46"/>
      <c r="F10" s="46"/>
      <c r="G10" s="45"/>
      <c r="H10" s="38"/>
    </row>
    <row r="11" ht="14.25" customHeight="1">
      <c r="A11" s="47"/>
      <c r="B11" s="48"/>
      <c r="C11" s="48"/>
      <c r="D11" s="48"/>
      <c r="E11" s="48"/>
      <c r="F11" s="48"/>
      <c r="G11" s="48"/>
      <c r="H11" s="49"/>
    </row>
    <row r="12" ht="14.25" customHeight="1">
      <c r="A12" s="50"/>
      <c r="B12" s="51" t="s">
        <v>13</v>
      </c>
      <c r="C12" s="52"/>
      <c r="D12" s="52"/>
      <c r="E12" s="52"/>
      <c r="F12" s="52"/>
      <c r="G12" s="53"/>
      <c r="H12" s="10"/>
    </row>
    <row r="13" ht="14.25" customHeight="1">
      <c r="A13" s="1"/>
      <c r="B13" s="54" t="s">
        <v>14</v>
      </c>
      <c r="C13" s="55" t="s">
        <v>15</v>
      </c>
      <c r="D13" s="56" t="s">
        <v>16</v>
      </c>
      <c r="E13" s="57" t="s">
        <v>17</v>
      </c>
      <c r="F13" s="57" t="s">
        <v>18</v>
      </c>
      <c r="G13" s="57" t="s">
        <v>19</v>
      </c>
      <c r="H13" s="2"/>
    </row>
    <row r="14" ht="14.25" customHeight="1">
      <c r="A14" s="1"/>
      <c r="B14" s="58"/>
      <c r="C14" s="58"/>
      <c r="D14" s="59"/>
      <c r="E14" s="60"/>
      <c r="F14" s="61"/>
      <c r="G14" s="62"/>
      <c r="H14" s="2"/>
    </row>
    <row r="15" ht="14.25" customHeight="1">
      <c r="A15" s="1"/>
      <c r="B15" s="63"/>
      <c r="C15" s="63"/>
      <c r="D15" s="64"/>
      <c r="E15" s="65"/>
      <c r="F15" s="65"/>
      <c r="G15" s="66"/>
      <c r="H15" s="2"/>
    </row>
    <row r="16" ht="14.25" customHeight="1">
      <c r="A16" s="1"/>
      <c r="B16" s="63"/>
      <c r="C16" s="63"/>
      <c r="D16" s="67"/>
      <c r="E16" s="65"/>
      <c r="F16" s="65"/>
      <c r="G16" s="66"/>
      <c r="H16" s="2"/>
    </row>
    <row r="17" ht="14.25" customHeight="1">
      <c r="A17" s="1"/>
      <c r="B17" s="63"/>
      <c r="C17" s="63"/>
      <c r="D17" s="67"/>
      <c r="E17" s="65"/>
      <c r="F17" s="65"/>
      <c r="G17" s="66"/>
      <c r="H17" s="2"/>
    </row>
    <row r="18" ht="14.25" customHeight="1">
      <c r="A18" s="68"/>
      <c r="B18" s="69"/>
      <c r="C18" s="69"/>
      <c r="D18" s="70"/>
      <c r="E18" s="71"/>
      <c r="F18" s="65"/>
      <c r="G18" s="72"/>
      <c r="H18" s="73"/>
    </row>
    <row r="19" ht="14.25" customHeight="1">
      <c r="A19" s="74"/>
      <c r="B19" s="75"/>
      <c r="C19" s="76"/>
      <c r="D19" s="77"/>
      <c r="E19" s="78"/>
      <c r="F19" s="79"/>
      <c r="G19" s="80"/>
      <c r="H19" s="81"/>
    </row>
    <row r="20" ht="14.25" customHeight="1">
      <c r="A20" s="82"/>
      <c r="B20" s="13"/>
      <c r="C20" s="13"/>
      <c r="D20" s="13"/>
      <c r="E20" s="13"/>
      <c r="F20" s="13"/>
      <c r="G20" s="13"/>
      <c r="H20" s="13"/>
    </row>
    <row r="21" ht="14.25" customHeight="1">
      <c r="A21" s="33"/>
      <c r="B21" s="83" t="s">
        <v>20</v>
      </c>
      <c r="C21" s="84"/>
      <c r="D21" s="85" t="s">
        <v>21</v>
      </c>
      <c r="E21" s="85" t="s">
        <v>22</v>
      </c>
      <c r="F21" s="86" t="s">
        <v>23</v>
      </c>
      <c r="G21" s="84"/>
      <c r="H21" s="87"/>
    </row>
    <row r="22" ht="14.25" customHeight="1">
      <c r="A22" s="88" t="s">
        <v>24</v>
      </c>
      <c r="B22" s="89" t="s">
        <v>25</v>
      </c>
      <c r="C22" s="90"/>
      <c r="D22" s="90"/>
      <c r="E22" s="90"/>
      <c r="F22" s="90"/>
      <c r="G22" s="91"/>
      <c r="H22" s="2"/>
    </row>
    <row r="23" ht="14.25" customHeight="1">
      <c r="A23" s="33"/>
      <c r="B23" s="92" t="s">
        <v>26</v>
      </c>
      <c r="C23" s="93"/>
      <c r="D23" s="94">
        <v>765.0</v>
      </c>
      <c r="E23" s="95"/>
      <c r="F23" s="96">
        <f t="shared" ref="F23:F32" si="1">E23*D23</f>
        <v>0</v>
      </c>
      <c r="G23" s="97"/>
      <c r="H23" s="2"/>
    </row>
    <row r="24" ht="14.25" customHeight="1">
      <c r="A24" s="33"/>
      <c r="B24" s="92" t="s">
        <v>27</v>
      </c>
      <c r="C24" s="93"/>
      <c r="D24" s="98">
        <v>815.0</v>
      </c>
      <c r="E24" s="95"/>
      <c r="F24" s="96">
        <f t="shared" si="1"/>
        <v>0</v>
      </c>
      <c r="G24" s="97"/>
      <c r="H24" s="2"/>
    </row>
    <row r="25" ht="14.25" customHeight="1">
      <c r="A25" s="33"/>
      <c r="B25" s="99" t="s">
        <v>28</v>
      </c>
      <c r="C25" s="93"/>
      <c r="D25" s="98">
        <v>147.6</v>
      </c>
      <c r="E25" s="95"/>
      <c r="F25" s="96">
        <f t="shared" si="1"/>
        <v>0</v>
      </c>
      <c r="G25" s="97"/>
      <c r="H25" s="2"/>
    </row>
    <row r="26" ht="14.25" customHeight="1">
      <c r="A26" s="33"/>
      <c r="B26" s="99" t="s">
        <v>29</v>
      </c>
      <c r="C26" s="93"/>
      <c r="D26" s="98">
        <v>299.4</v>
      </c>
      <c r="E26" s="95"/>
      <c r="F26" s="96">
        <f t="shared" si="1"/>
        <v>0</v>
      </c>
      <c r="G26" s="97"/>
      <c r="H26" s="2"/>
    </row>
    <row r="27" ht="14.25" customHeight="1">
      <c r="A27" s="33"/>
      <c r="B27" s="99" t="s">
        <v>30</v>
      </c>
      <c r="C27" s="93"/>
      <c r="D27" s="98">
        <v>166.8</v>
      </c>
      <c r="E27" s="95"/>
      <c r="F27" s="96">
        <f t="shared" si="1"/>
        <v>0</v>
      </c>
      <c r="G27" s="97"/>
      <c r="H27" s="2"/>
    </row>
    <row r="28" ht="14.25" customHeight="1">
      <c r="A28" s="33"/>
      <c r="B28" s="92" t="s">
        <v>31</v>
      </c>
      <c r="C28" s="93"/>
      <c r="D28" s="98">
        <v>166.8</v>
      </c>
      <c r="E28" s="95"/>
      <c r="F28" s="96">
        <f t="shared" si="1"/>
        <v>0</v>
      </c>
      <c r="G28" s="97"/>
      <c r="H28" s="2"/>
    </row>
    <row r="29" ht="14.25" customHeight="1">
      <c r="A29" s="33"/>
      <c r="B29" s="92" t="s">
        <v>32</v>
      </c>
      <c r="C29" s="93"/>
      <c r="D29" s="98">
        <v>147.6</v>
      </c>
      <c r="E29" s="95"/>
      <c r="F29" s="96">
        <f t="shared" si="1"/>
        <v>0</v>
      </c>
      <c r="G29" s="97"/>
      <c r="H29" s="2"/>
    </row>
    <row r="30" ht="14.25" customHeight="1">
      <c r="A30" s="33"/>
      <c r="B30" s="92" t="s">
        <v>33</v>
      </c>
      <c r="C30" s="93"/>
      <c r="D30" s="98">
        <v>0.0</v>
      </c>
      <c r="E30" s="95"/>
      <c r="F30" s="96">
        <f t="shared" si="1"/>
        <v>0</v>
      </c>
      <c r="G30" s="97"/>
      <c r="H30" s="2"/>
    </row>
    <row r="31" ht="14.25" customHeight="1">
      <c r="A31" s="33"/>
      <c r="B31" s="92" t="s">
        <v>34</v>
      </c>
      <c r="C31" s="93"/>
      <c r="D31" s="100">
        <v>2.0</v>
      </c>
      <c r="E31" s="95"/>
      <c r="F31" s="96">
        <f t="shared" si="1"/>
        <v>0</v>
      </c>
      <c r="G31" s="97"/>
      <c r="H31" s="2"/>
    </row>
    <row r="32" ht="14.25" customHeight="1">
      <c r="A32" s="33"/>
      <c r="B32" s="101" t="s">
        <v>35</v>
      </c>
      <c r="C32" s="91"/>
      <c r="D32" s="102">
        <v>0.0</v>
      </c>
      <c r="E32" s="103"/>
      <c r="F32" s="104">
        <f t="shared" si="1"/>
        <v>0</v>
      </c>
      <c r="G32" s="105"/>
      <c r="H32" s="2"/>
    </row>
    <row r="33" ht="14.25" customHeight="1">
      <c r="A33" s="33"/>
      <c r="B33" s="106" t="s">
        <v>36</v>
      </c>
      <c r="C33" s="18"/>
      <c r="D33" s="18"/>
      <c r="E33" s="18"/>
      <c r="F33" s="18"/>
      <c r="G33" s="105"/>
      <c r="H33" s="2"/>
    </row>
    <row r="34" ht="14.25" customHeight="1">
      <c r="A34" s="33"/>
      <c r="B34" s="92" t="s">
        <v>37</v>
      </c>
      <c r="C34" s="93"/>
      <c r="D34" s="94">
        <v>62.0</v>
      </c>
      <c r="E34" s="95"/>
      <c r="F34" s="96">
        <f t="shared" ref="F34:F42" si="2">E34*D34</f>
        <v>0</v>
      </c>
      <c r="G34" s="97"/>
      <c r="H34" s="2"/>
    </row>
    <row r="35" ht="14.25" customHeight="1">
      <c r="A35" s="33"/>
      <c r="B35" s="107" t="s">
        <v>38</v>
      </c>
      <c r="C35" s="93"/>
      <c r="D35" s="98">
        <v>67.0</v>
      </c>
      <c r="E35" s="108"/>
      <c r="F35" s="96">
        <f t="shared" si="2"/>
        <v>0</v>
      </c>
      <c r="G35" s="97"/>
      <c r="H35" s="2"/>
    </row>
    <row r="36" ht="14.25" customHeight="1">
      <c r="A36" s="33"/>
      <c r="B36" s="92" t="s">
        <v>39</v>
      </c>
      <c r="C36" s="93"/>
      <c r="D36" s="98">
        <v>206.0</v>
      </c>
      <c r="E36" s="95"/>
      <c r="F36" s="96">
        <f t="shared" si="2"/>
        <v>0</v>
      </c>
      <c r="G36" s="97"/>
      <c r="H36" s="2"/>
    </row>
    <row r="37" ht="14.25" customHeight="1">
      <c r="A37" s="33"/>
      <c r="B37" s="109" t="s">
        <v>40</v>
      </c>
      <c r="C37" s="93"/>
      <c r="D37" s="98">
        <f>94-30</f>
        <v>64</v>
      </c>
      <c r="E37" s="95"/>
      <c r="F37" s="96">
        <f t="shared" si="2"/>
        <v>0</v>
      </c>
      <c r="G37" s="97"/>
      <c r="H37" s="2"/>
    </row>
    <row r="38" ht="14.25" customHeight="1">
      <c r="A38" s="33"/>
      <c r="B38" s="110" t="s">
        <v>41</v>
      </c>
      <c r="C38" s="93"/>
      <c r="D38" s="98">
        <v>250.0</v>
      </c>
      <c r="E38" s="95"/>
      <c r="F38" s="96">
        <f t="shared" si="2"/>
        <v>0</v>
      </c>
      <c r="G38" s="97"/>
      <c r="H38" s="2"/>
    </row>
    <row r="39" ht="14.25" customHeight="1">
      <c r="A39" s="33"/>
      <c r="B39" s="111" t="s">
        <v>42</v>
      </c>
      <c r="C39" s="93"/>
      <c r="D39" s="98">
        <v>220.0</v>
      </c>
      <c r="E39" s="95"/>
      <c r="F39" s="96">
        <f t="shared" si="2"/>
        <v>0</v>
      </c>
      <c r="G39" s="97"/>
      <c r="H39" s="2"/>
    </row>
    <row r="40" ht="14.25" customHeight="1">
      <c r="A40" s="33"/>
      <c r="B40" s="111" t="s">
        <v>43</v>
      </c>
      <c r="C40" s="93"/>
      <c r="D40" s="98">
        <v>210.0</v>
      </c>
      <c r="E40" s="95"/>
      <c r="F40" s="96">
        <f t="shared" si="2"/>
        <v>0</v>
      </c>
      <c r="G40" s="97"/>
      <c r="H40" s="2"/>
    </row>
    <row r="41" ht="14.25" customHeight="1">
      <c r="A41" s="33"/>
      <c r="B41" s="111" t="s">
        <v>44</v>
      </c>
      <c r="C41" s="93"/>
      <c r="D41" s="98">
        <v>200.0</v>
      </c>
      <c r="E41" s="95"/>
      <c r="F41" s="96">
        <f t="shared" si="2"/>
        <v>0</v>
      </c>
      <c r="G41" s="97"/>
      <c r="H41" s="2"/>
    </row>
    <row r="42" ht="14.25" customHeight="1">
      <c r="A42" s="33"/>
      <c r="B42" s="112" t="s">
        <v>45</v>
      </c>
      <c r="C42" s="93"/>
      <c r="D42" s="100">
        <v>190.0</v>
      </c>
      <c r="E42" s="95"/>
      <c r="F42" s="96">
        <f t="shared" si="2"/>
        <v>0</v>
      </c>
      <c r="G42" s="97"/>
      <c r="H42" s="2"/>
    </row>
    <row r="43" ht="14.25" customHeight="1">
      <c r="A43" s="33"/>
      <c r="B43" s="106" t="s">
        <v>46</v>
      </c>
      <c r="C43" s="18"/>
      <c r="D43" s="18"/>
      <c r="E43" s="18"/>
      <c r="F43" s="18"/>
      <c r="G43" s="105"/>
      <c r="H43" s="2"/>
    </row>
    <row r="44" ht="14.25" customHeight="1">
      <c r="A44" s="33"/>
      <c r="B44" s="99" t="s">
        <v>47</v>
      </c>
      <c r="C44" s="93"/>
      <c r="D44" s="94">
        <v>106.0</v>
      </c>
      <c r="E44" s="95"/>
      <c r="F44" s="96">
        <f t="shared" ref="F44:F57" si="3">E44*D44</f>
        <v>0</v>
      </c>
      <c r="G44" s="97"/>
      <c r="H44" s="2"/>
    </row>
    <row r="45" ht="14.25" customHeight="1">
      <c r="A45" s="33"/>
      <c r="B45" s="113" t="s">
        <v>48</v>
      </c>
      <c r="C45" s="93"/>
      <c r="D45" s="98">
        <v>132.0</v>
      </c>
      <c r="E45" s="95"/>
      <c r="F45" s="96">
        <f t="shared" si="3"/>
        <v>0</v>
      </c>
      <c r="G45" s="97"/>
      <c r="H45" s="2"/>
    </row>
    <row r="46" ht="14.25" customHeight="1">
      <c r="A46" s="33"/>
      <c r="B46" s="114" t="s">
        <v>49</v>
      </c>
      <c r="C46" s="115"/>
      <c r="D46" s="98">
        <v>240.0</v>
      </c>
      <c r="E46" s="95"/>
      <c r="F46" s="96">
        <f t="shared" si="3"/>
        <v>0</v>
      </c>
      <c r="G46" s="97"/>
      <c r="H46" s="2"/>
    </row>
    <row r="47" ht="14.25" customHeight="1">
      <c r="A47" s="33"/>
      <c r="B47" s="116" t="s">
        <v>50</v>
      </c>
      <c r="C47" s="84"/>
      <c r="D47" s="98">
        <v>280.0</v>
      </c>
      <c r="E47" s="95"/>
      <c r="F47" s="96">
        <f t="shared" si="3"/>
        <v>0</v>
      </c>
      <c r="G47" s="97"/>
      <c r="H47" s="2"/>
    </row>
    <row r="48" ht="14.25" customHeight="1">
      <c r="A48" s="33"/>
      <c r="B48" s="116" t="s">
        <v>51</v>
      </c>
      <c r="C48" s="84"/>
      <c r="D48" s="98">
        <v>325.0</v>
      </c>
      <c r="E48" s="108"/>
      <c r="F48" s="96">
        <f t="shared" si="3"/>
        <v>0</v>
      </c>
      <c r="G48" s="97"/>
      <c r="H48" s="2"/>
    </row>
    <row r="49" ht="14.25" customHeight="1">
      <c r="A49" s="33"/>
      <c r="B49" s="117" t="s">
        <v>52</v>
      </c>
      <c r="C49" s="84"/>
      <c r="D49" s="98">
        <f t="shared" ref="D49:D51" si="4">D46*0.8</f>
        <v>192</v>
      </c>
      <c r="E49" s="108"/>
      <c r="F49" s="118">
        <f t="shared" si="3"/>
        <v>0</v>
      </c>
      <c r="G49" s="97"/>
      <c r="H49" s="2"/>
    </row>
    <row r="50" ht="14.25" customHeight="1">
      <c r="A50" s="33"/>
      <c r="B50" s="117" t="s">
        <v>53</v>
      </c>
      <c r="C50" s="84"/>
      <c r="D50" s="98">
        <f t="shared" si="4"/>
        <v>224</v>
      </c>
      <c r="E50" s="108"/>
      <c r="F50" s="118">
        <f t="shared" si="3"/>
        <v>0</v>
      </c>
      <c r="G50" s="97"/>
      <c r="H50" s="2"/>
    </row>
    <row r="51" ht="14.25" customHeight="1">
      <c r="A51" s="33"/>
      <c r="B51" s="117" t="s">
        <v>54</v>
      </c>
      <c r="C51" s="84"/>
      <c r="D51" s="98">
        <f t="shared" si="4"/>
        <v>260</v>
      </c>
      <c r="E51" s="108"/>
      <c r="F51" s="118">
        <f t="shared" si="3"/>
        <v>0</v>
      </c>
      <c r="G51" s="97"/>
      <c r="H51" s="2"/>
    </row>
    <row r="52" ht="14.25" customHeight="1">
      <c r="A52" s="33"/>
      <c r="B52" s="116" t="s">
        <v>55</v>
      </c>
      <c r="C52" s="84"/>
      <c r="D52" s="98">
        <f t="shared" ref="D52:D54" si="5">D46*0.7</f>
        <v>168</v>
      </c>
      <c r="E52" s="108"/>
      <c r="F52" s="118">
        <f t="shared" si="3"/>
        <v>0</v>
      </c>
      <c r="G52" s="97"/>
      <c r="H52" s="2"/>
    </row>
    <row r="53" ht="14.25" customHeight="1">
      <c r="A53" s="33"/>
      <c r="B53" s="116" t="s">
        <v>56</v>
      </c>
      <c r="C53" s="84"/>
      <c r="D53" s="98">
        <f t="shared" si="5"/>
        <v>196</v>
      </c>
      <c r="E53" s="108"/>
      <c r="F53" s="118">
        <f t="shared" si="3"/>
        <v>0</v>
      </c>
      <c r="G53" s="97"/>
      <c r="H53" s="2"/>
    </row>
    <row r="54" ht="14.25" customHeight="1">
      <c r="A54" s="33"/>
      <c r="B54" s="116" t="s">
        <v>57</v>
      </c>
      <c r="C54" s="84"/>
      <c r="D54" s="98">
        <f t="shared" si="5"/>
        <v>227.5</v>
      </c>
      <c r="E54" s="108"/>
      <c r="F54" s="118">
        <f t="shared" si="3"/>
        <v>0</v>
      </c>
      <c r="G54" s="97"/>
      <c r="H54" s="2"/>
    </row>
    <row r="55" ht="14.25" customHeight="1">
      <c r="A55" s="33"/>
      <c r="B55" s="119" t="s">
        <v>58</v>
      </c>
      <c r="C55" s="84"/>
      <c r="D55" s="98">
        <f t="shared" ref="D55:D57" si="6">D46*0.6</f>
        <v>144</v>
      </c>
      <c r="E55" s="108"/>
      <c r="F55" s="118">
        <f t="shared" si="3"/>
        <v>0</v>
      </c>
      <c r="G55" s="97"/>
      <c r="H55" s="2"/>
    </row>
    <row r="56" ht="14.25" customHeight="1">
      <c r="A56" s="33"/>
      <c r="B56" s="119" t="s">
        <v>59</v>
      </c>
      <c r="C56" s="84"/>
      <c r="D56" s="98">
        <f t="shared" si="6"/>
        <v>168</v>
      </c>
      <c r="E56" s="108"/>
      <c r="F56" s="118">
        <f t="shared" si="3"/>
        <v>0</v>
      </c>
      <c r="G56" s="97"/>
      <c r="H56" s="2"/>
    </row>
    <row r="57" ht="14.25" customHeight="1">
      <c r="A57" s="33"/>
      <c r="B57" s="119" t="s">
        <v>60</v>
      </c>
      <c r="C57" s="84"/>
      <c r="D57" s="100">
        <f t="shared" si="6"/>
        <v>195</v>
      </c>
      <c r="E57" s="108"/>
      <c r="F57" s="118">
        <f t="shared" si="3"/>
        <v>0</v>
      </c>
      <c r="G57" s="97"/>
      <c r="H57" s="2"/>
    </row>
    <row r="58" ht="14.25" customHeight="1">
      <c r="A58" s="33"/>
      <c r="B58" s="120" t="s">
        <v>61</v>
      </c>
      <c r="C58" s="18"/>
      <c r="D58" s="18"/>
      <c r="E58" s="105"/>
      <c r="F58" s="121">
        <f>SUM(F44:F57,F34:F42,F23:F32)</f>
        <v>0</v>
      </c>
      <c r="G58" s="105"/>
      <c r="H58" s="2"/>
    </row>
    <row r="59" ht="14.25" customHeight="1">
      <c r="A59" s="50"/>
      <c r="B59" s="122" t="s">
        <v>62</v>
      </c>
      <c r="C59" s="123"/>
      <c r="D59" s="123"/>
      <c r="E59" s="123"/>
      <c r="F59" s="123"/>
      <c r="G59" s="87"/>
      <c r="H59" s="2"/>
    </row>
    <row r="60" ht="14.25" customHeight="1">
      <c r="A60" s="1"/>
      <c r="B60" s="124" t="s">
        <v>63</v>
      </c>
      <c r="C60" s="124"/>
      <c r="D60" s="124"/>
      <c r="E60" s="125"/>
      <c r="F60" s="126"/>
      <c r="G60" s="2"/>
      <c r="H60" s="2"/>
    </row>
    <row r="61" ht="14.25" customHeight="1">
      <c r="A61" s="1"/>
      <c r="B61" s="124" t="s">
        <v>64</v>
      </c>
      <c r="C61" s="124"/>
      <c r="D61" s="124"/>
      <c r="E61" s="124"/>
      <c r="F61" s="124"/>
      <c r="G61" s="2"/>
      <c r="H61" s="2"/>
    </row>
    <row r="62" ht="14.25" customHeight="1">
      <c r="A62" s="1"/>
      <c r="B62" s="127" t="s">
        <v>65</v>
      </c>
      <c r="C62" s="127"/>
      <c r="D62" s="127"/>
      <c r="E62" s="127"/>
      <c r="F62" s="127"/>
      <c r="G62" s="73"/>
      <c r="H62" s="2"/>
    </row>
    <row r="63" ht="14.25" customHeight="1">
      <c r="A63" s="128"/>
      <c r="B63" s="129" t="s">
        <v>66</v>
      </c>
      <c r="C63" s="52"/>
      <c r="D63" s="52"/>
      <c r="E63" s="52"/>
      <c r="F63" s="52"/>
      <c r="G63" s="53"/>
      <c r="H63" s="10"/>
    </row>
    <row r="64" ht="14.25" customHeight="1">
      <c r="A64" s="128"/>
      <c r="B64" s="130" t="s">
        <v>67</v>
      </c>
      <c r="C64" s="93"/>
      <c r="D64" s="131" t="s">
        <v>68</v>
      </c>
      <c r="E64" s="131" t="s">
        <v>67</v>
      </c>
      <c r="F64" s="132" t="s">
        <v>68</v>
      </c>
      <c r="G64" s="133"/>
      <c r="H64" s="10"/>
    </row>
    <row r="65" ht="14.25" customHeight="1">
      <c r="A65" s="128"/>
      <c r="B65" s="134" t="s">
        <v>69</v>
      </c>
      <c r="C65" s="135" t="s">
        <v>70</v>
      </c>
      <c r="D65" s="136">
        <v>0.0</v>
      </c>
      <c r="E65" s="137" t="s">
        <v>71</v>
      </c>
      <c r="F65" s="138">
        <v>0.0</v>
      </c>
      <c r="G65" s="139"/>
      <c r="H65" s="10"/>
    </row>
    <row r="66" ht="14.25" customHeight="1">
      <c r="A66" s="128"/>
      <c r="B66" s="140" t="s">
        <v>72</v>
      </c>
      <c r="C66" s="135" t="s">
        <v>73</v>
      </c>
      <c r="D66" s="141">
        <v>0.0</v>
      </c>
      <c r="E66" s="142" t="s">
        <v>74</v>
      </c>
      <c r="F66" s="138">
        <v>0.0</v>
      </c>
      <c r="G66" s="139"/>
      <c r="H66" s="10"/>
    </row>
    <row r="67" ht="14.25" customHeight="1">
      <c r="A67" s="128"/>
      <c r="B67" s="140" t="s">
        <v>75</v>
      </c>
      <c r="C67" s="135" t="s">
        <v>76</v>
      </c>
      <c r="D67" s="141">
        <v>0.0</v>
      </c>
      <c r="E67" s="142" t="s">
        <v>77</v>
      </c>
      <c r="F67" s="138">
        <v>0.0</v>
      </c>
      <c r="G67" s="139"/>
      <c r="H67" s="10"/>
    </row>
    <row r="68" ht="14.25" customHeight="1">
      <c r="A68" s="128"/>
      <c r="B68" s="140" t="s">
        <v>78</v>
      </c>
      <c r="C68" s="135" t="s">
        <v>79</v>
      </c>
      <c r="D68" s="141">
        <v>0.0</v>
      </c>
      <c r="E68" s="142" t="s">
        <v>80</v>
      </c>
      <c r="F68" s="138">
        <v>0.0</v>
      </c>
      <c r="G68" s="139"/>
      <c r="H68" s="10"/>
    </row>
    <row r="69" ht="14.25" customHeight="1">
      <c r="A69" s="128"/>
      <c r="B69" s="143" t="s">
        <v>81</v>
      </c>
      <c r="C69" s="105"/>
      <c r="D69" s="144">
        <v>0.0</v>
      </c>
      <c r="E69" s="142" t="s">
        <v>82</v>
      </c>
      <c r="F69" s="138">
        <v>0.0</v>
      </c>
      <c r="G69" s="139"/>
      <c r="H69" s="10"/>
    </row>
    <row r="70" ht="14.25" customHeight="1">
      <c r="A70" s="128"/>
      <c r="B70" s="82"/>
      <c r="C70" s="82"/>
      <c r="D70" s="145"/>
      <c r="E70" s="146" t="s">
        <v>83</v>
      </c>
      <c r="F70" s="138">
        <v>0.0</v>
      </c>
      <c r="G70" s="139"/>
      <c r="H70" s="10"/>
    </row>
    <row r="71" ht="14.25" customHeight="1">
      <c r="A71" s="128"/>
      <c r="B71" s="74"/>
      <c r="D71" s="147"/>
      <c r="E71" s="148" t="s">
        <v>84</v>
      </c>
      <c r="F71" s="144">
        <f>F58-(D65+D66+D67+D68+D69+F65+F66+F67+F68+F69+F70)</f>
        <v>0</v>
      </c>
      <c r="G71" s="19"/>
      <c r="H71" s="10"/>
    </row>
    <row r="72" ht="14.25" customHeight="1">
      <c r="A72" s="128"/>
      <c r="B72" s="149"/>
      <c r="C72" s="13"/>
      <c r="D72" s="150"/>
      <c r="E72" s="151" t="s">
        <v>85</v>
      </c>
      <c r="F72" s="152" t="s">
        <v>86</v>
      </c>
      <c r="G72" s="19"/>
      <c r="H72" s="10"/>
    </row>
    <row r="73" ht="14.25" customHeight="1">
      <c r="A73" s="1"/>
      <c r="B73" s="87"/>
      <c r="C73" s="87"/>
      <c r="D73" s="87"/>
      <c r="E73" s="87"/>
      <c r="F73" s="87"/>
      <c r="G73" s="87"/>
      <c r="H73" s="2"/>
    </row>
    <row r="74" ht="14.25" customHeight="1">
      <c r="A74" s="33"/>
      <c r="B74" s="153" t="s">
        <v>87</v>
      </c>
      <c r="C74" s="154" t="s">
        <v>88</v>
      </c>
      <c r="D74" s="155"/>
      <c r="E74" s="155"/>
      <c r="F74" s="155"/>
      <c r="G74" s="156"/>
      <c r="H74" s="157"/>
    </row>
    <row r="75" ht="14.25" customHeight="1">
      <c r="A75" s="33"/>
      <c r="B75" s="158" t="s">
        <v>89</v>
      </c>
      <c r="C75" s="159" t="s">
        <v>90</v>
      </c>
      <c r="D75" s="160"/>
      <c r="E75" s="160"/>
      <c r="F75" s="160"/>
      <c r="G75" s="139"/>
      <c r="H75" s="157"/>
    </row>
    <row r="76" ht="14.25" customHeight="1">
      <c r="A76" s="33"/>
      <c r="B76" s="143" t="s">
        <v>91</v>
      </c>
      <c r="C76" s="161" t="s">
        <v>92</v>
      </c>
      <c r="D76" s="162"/>
      <c r="E76" s="162"/>
      <c r="F76" s="163"/>
      <c r="G76" s="164"/>
      <c r="H76" s="157"/>
    </row>
    <row r="77" ht="14.25" customHeight="1">
      <c r="A77" s="50"/>
      <c r="B77" s="165"/>
      <c r="C77" s="165"/>
      <c r="D77" s="165"/>
      <c r="E77" s="165"/>
      <c r="F77" s="165"/>
      <c r="G77" s="165"/>
      <c r="H77" s="87"/>
    </row>
    <row r="78" ht="14.25" customHeight="1">
      <c r="A78" s="128"/>
      <c r="B78" s="166" t="s">
        <v>93</v>
      </c>
      <c r="C78" s="167"/>
      <c r="D78" s="26"/>
      <c r="E78" s="26"/>
      <c r="F78" s="26"/>
      <c r="G78" s="27"/>
      <c r="H78" s="10"/>
    </row>
    <row r="79">
      <c r="A79" s="128"/>
      <c r="B79" s="168" t="s">
        <v>94</v>
      </c>
      <c r="C79" s="169"/>
      <c r="D79" s="170" t="s">
        <v>95</v>
      </c>
      <c r="E79" s="171" t="s">
        <v>4</v>
      </c>
      <c r="F79" s="172" t="s">
        <v>96</v>
      </c>
      <c r="G79" s="173" t="s">
        <v>97</v>
      </c>
      <c r="H79" s="10"/>
    </row>
    <row r="80" ht="11.25" customHeight="1">
      <c r="A80" s="174"/>
      <c r="B80" s="175"/>
      <c r="C80" s="176"/>
      <c r="D80" s="176"/>
      <c r="E80" s="176"/>
      <c r="F80" s="176"/>
      <c r="G80" s="176"/>
      <c r="H80" s="177"/>
    </row>
  </sheetData>
  <mergeCells count="101">
    <mergeCell ref="B30:C30"/>
    <mergeCell ref="B31:C31"/>
    <mergeCell ref="B32:C32"/>
    <mergeCell ref="B34:C34"/>
    <mergeCell ref="B35:C35"/>
    <mergeCell ref="B36:C36"/>
    <mergeCell ref="B37:C37"/>
    <mergeCell ref="F31:G31"/>
    <mergeCell ref="F32:G32"/>
    <mergeCell ref="B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B43:G43"/>
    <mergeCell ref="F44:G44"/>
    <mergeCell ref="B38:C38"/>
    <mergeCell ref="B39:C39"/>
    <mergeCell ref="B40:C40"/>
    <mergeCell ref="B41:C41"/>
    <mergeCell ref="B42:C42"/>
    <mergeCell ref="B44:C44"/>
    <mergeCell ref="B45:C45"/>
    <mergeCell ref="B53:C53"/>
    <mergeCell ref="B54:C54"/>
    <mergeCell ref="B55:C55"/>
    <mergeCell ref="B56:C56"/>
    <mergeCell ref="B57:C57"/>
    <mergeCell ref="B46:C46"/>
    <mergeCell ref="B47:C47"/>
    <mergeCell ref="B48:C48"/>
    <mergeCell ref="B49:C49"/>
    <mergeCell ref="B50:C50"/>
    <mergeCell ref="B51:C51"/>
    <mergeCell ref="B52:C52"/>
    <mergeCell ref="B58:E58"/>
    <mergeCell ref="B63:G63"/>
    <mergeCell ref="B64:C64"/>
    <mergeCell ref="F64:G64"/>
    <mergeCell ref="F65:G65"/>
    <mergeCell ref="F66:G66"/>
    <mergeCell ref="F67:G67"/>
    <mergeCell ref="C74:G74"/>
    <mergeCell ref="C75:G75"/>
    <mergeCell ref="C78:G78"/>
    <mergeCell ref="F68:G68"/>
    <mergeCell ref="B69:C69"/>
    <mergeCell ref="F69:G69"/>
    <mergeCell ref="F70:G70"/>
    <mergeCell ref="B71:D72"/>
    <mergeCell ref="F71:G71"/>
    <mergeCell ref="F72:G72"/>
    <mergeCell ref="E8:G8"/>
    <mergeCell ref="E9:G9"/>
    <mergeCell ref="C2:E3"/>
    <mergeCell ref="F2:G3"/>
    <mergeCell ref="B4:G4"/>
    <mergeCell ref="A5:H5"/>
    <mergeCell ref="D6:G6"/>
    <mergeCell ref="B7:B8"/>
    <mergeCell ref="E7:G7"/>
    <mergeCell ref="A11:H11"/>
    <mergeCell ref="B12:G12"/>
    <mergeCell ref="A20:H20"/>
    <mergeCell ref="B21:C21"/>
    <mergeCell ref="F21:G21"/>
    <mergeCell ref="B22:G22"/>
    <mergeCell ref="F23:G23"/>
    <mergeCell ref="B23:C23"/>
    <mergeCell ref="B24:C24"/>
    <mergeCell ref="B25:C25"/>
    <mergeCell ref="B26:C26"/>
    <mergeCell ref="B27:C27"/>
    <mergeCell ref="B28:C28"/>
    <mergeCell ref="B29:C29"/>
    <mergeCell ref="F24:G24"/>
    <mergeCell ref="F25:G25"/>
    <mergeCell ref="F26:G26"/>
    <mergeCell ref="F27:G27"/>
    <mergeCell ref="F28:G28"/>
    <mergeCell ref="F29:G29"/>
    <mergeCell ref="F30:G30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</mergeCells>
  <conditionalFormatting sqref="G69:G70 F71">
    <cfRule type="cellIs" dxfId="0" priority="1" operator="equal">
      <formula>0</formula>
    </cfRule>
  </conditionalFormatting>
  <conditionalFormatting sqref="G69:G70 F71">
    <cfRule type="cellIs" dxfId="1" priority="2" operator="lessThan">
      <formula>0</formula>
    </cfRule>
  </conditionalFormatting>
  <conditionalFormatting sqref="G69:G70 F71">
    <cfRule type="cellIs" dxfId="2" priority="3" operator="greaterThan">
      <formula>0</formula>
    </cfRule>
  </conditionalFormatting>
  <conditionalFormatting sqref="F72:G72">
    <cfRule type="cellIs" dxfId="3" priority="4" operator="equal">
      <formula>"Non acquitée"</formula>
    </cfRule>
  </conditionalFormatting>
  <conditionalFormatting sqref="F72:G72">
    <cfRule type="cellIs" dxfId="4" priority="5" operator="equal">
      <formula>"Acquitée"</formula>
    </cfRule>
  </conditionalFormatting>
  <conditionalFormatting sqref="F72:G72">
    <cfRule type="cellIs" dxfId="5" priority="6" operator="equal">
      <formula>"Accompte versé"</formula>
    </cfRule>
  </conditionalFormatting>
  <conditionalFormatting sqref="F72:G72">
    <cfRule type="cellIs" dxfId="5" priority="7" operator="equal">
      <formula>"Autre"</formula>
    </cfRule>
  </conditionalFormatting>
  <dataValidations>
    <dataValidation type="list" allowBlank="1" sqref="G79">
      <formula1>"Aucun,Aissam au 06-60-50-74-77,Marie-Pierre au 06-21-18-00-89,Ludivine au 06-37-16-60-66,Xavier au 07-63-90-64-34,Alex au 06-87-52-23-73"</formula1>
    </dataValidation>
    <dataValidation type="list" allowBlank="1" sqref="F72">
      <formula1>"Non acquitée,Acquitée,Accompte versé,Autre"</formula1>
    </dataValidation>
    <dataValidation type="list" allowBlank="1" sqref="C6">
      <formula1>"Choix non renseigné,Madame,Monsieur"</formula1>
    </dataValidation>
    <dataValidation type="list" allowBlank="1" sqref="F14:F19">
      <formula1>"Fille,Garçon"</formula1>
    </dataValidation>
    <dataValidation type="list" allowBlank="1" sqref="G14:G19">
      <formula1>"Aucune,CN Jeune (Loisir),CN Adulte (Loisir),CN Famille (Loisir),CN Dirigeant,CN Jeune (Compétition),CN Adulte (Compétition)"</formula1>
    </dataValidation>
    <dataValidation type="list" allowBlank="1" sqref="E79">
      <formula1>"Choix non renseigné,Nécessaire,Non-nécessaire"</formula1>
    </dataValidation>
    <dataValidation type="custom" allowBlank="1" showDropDown="1" showErrorMessage="1" sqref="D14:D19">
      <formula1>OR(NOT(ISERROR(DATEVALUE(D14))), AND(ISNUMBER(D14), LEFT(CELL("format", D14))="D"))</formula1>
    </dataValidation>
  </dataValidations>
  <hyperlinks>
    <hyperlink r:id="rId1" ref="C76"/>
  </hyperlinks>
  <printOptions/>
  <pageMargins bottom="0.18" footer="0.0" header="0.0" left="0.17" right="0.17" top="0.18"/>
  <pageSetup paperSize="9" orientation="portrait"/>
  <drawing r:id="rId2"/>
</worksheet>
</file>